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Araceli\LUISA AURORA PLATAFORMA\"/>
    </mc:Choice>
  </mc:AlternateContent>
  <bookViews>
    <workbookView xWindow="480" yWindow="90" windowWidth="14115" windowHeight="4680" activeTab="3"/>
  </bookViews>
  <sheets>
    <sheet name="2018" sheetId="10" r:id="rId1"/>
    <sheet name="2019" sheetId="11" r:id="rId2"/>
    <sheet name="2020" sheetId="12" r:id="rId3"/>
    <sheet name="2021" sheetId="14" r:id="rId4"/>
  </sheets>
  <definedNames>
    <definedName name="_xlnm._FilterDatabase" localSheetId="0" hidden="1">'2018'!$A$5:$J$5</definedName>
    <definedName name="_xlnm._FilterDatabase" localSheetId="1" hidden="1">'2019'!$A$5:$R$159</definedName>
    <definedName name="_xlnm._FilterDatabase" localSheetId="2" hidden="1">'2020'!$A$5:$R$203</definedName>
    <definedName name="_xlnm._FilterDatabase" localSheetId="3" hidden="1">'2021'!$A$5:$R$84</definedName>
  </definedNames>
  <calcPr calcId="152511"/>
</workbook>
</file>

<file path=xl/calcChain.xml><?xml version="1.0" encoding="utf-8"?>
<calcChain xmlns="http://schemas.openxmlformats.org/spreadsheetml/2006/main">
  <c r="J7" i="14" l="1"/>
  <c r="J9" i="14"/>
  <c r="J21" i="14"/>
  <c r="J22" i="14"/>
  <c r="J24" i="14"/>
  <c r="J25" i="14"/>
  <c r="J26" i="14"/>
  <c r="J27" i="14"/>
  <c r="J28" i="14"/>
  <c r="J37" i="14"/>
  <c r="J38" i="14"/>
  <c r="J41" i="14"/>
  <c r="J46" i="14"/>
  <c r="J53" i="14"/>
  <c r="J54" i="14"/>
  <c r="J56" i="14"/>
  <c r="J57" i="14"/>
  <c r="J63" i="14"/>
  <c r="J68" i="14"/>
  <c r="J79" i="14"/>
  <c r="J80" i="14"/>
  <c r="J144" i="12" l="1"/>
  <c r="J143" i="12"/>
  <c r="J132" i="12"/>
  <c r="J130" i="12"/>
  <c r="J124" i="12"/>
  <c r="J112" i="12"/>
  <c r="J109" i="12"/>
  <c r="J108" i="12"/>
  <c r="J107" i="12"/>
  <c r="J106" i="12"/>
  <c r="J105" i="12"/>
  <c r="J104" i="12"/>
  <c r="J103" i="12"/>
  <c r="J10" i="12"/>
  <c r="J12" i="12"/>
  <c r="J14" i="12"/>
  <c r="J15" i="12"/>
  <c r="J24" i="12"/>
  <c r="J25" i="12"/>
  <c r="J27" i="12"/>
  <c r="J28" i="12"/>
  <c r="J29" i="12"/>
  <c r="J30" i="12"/>
  <c r="J32" i="12"/>
  <c r="J33" i="12"/>
  <c r="J34" i="12"/>
  <c r="J35" i="12"/>
  <c r="J36" i="12"/>
  <c r="J37" i="12"/>
  <c r="J38" i="12"/>
  <c r="J39" i="12"/>
  <c r="J40" i="12"/>
  <c r="J42" i="12"/>
  <c r="J43" i="12"/>
  <c r="J44" i="12"/>
  <c r="J45" i="12"/>
  <c r="J46" i="12"/>
  <c r="J49" i="12"/>
  <c r="J55" i="12"/>
  <c r="J56" i="12"/>
  <c r="J57" i="12"/>
  <c r="J58" i="12"/>
  <c r="J59" i="12"/>
  <c r="J60" i="12"/>
  <c r="J62" i="12"/>
  <c r="J63" i="12"/>
  <c r="J64" i="12"/>
  <c r="J65" i="12"/>
  <c r="J68" i="12"/>
  <c r="J70" i="12"/>
  <c r="J71" i="12"/>
  <c r="J73" i="12"/>
  <c r="J75" i="12"/>
  <c r="J76" i="12"/>
  <c r="J77" i="12"/>
  <c r="J78" i="12"/>
  <c r="J79" i="12"/>
  <c r="J93" i="12"/>
  <c r="J96" i="12"/>
  <c r="J6" i="12"/>
  <c r="I143" i="12" l="1"/>
  <c r="I144" i="12"/>
  <c r="I124" i="12"/>
  <c r="I130" i="12"/>
  <c r="I132" i="12"/>
  <c r="I104" i="12"/>
  <c r="I105" i="12"/>
  <c r="I106" i="12"/>
  <c r="I107" i="12"/>
  <c r="I108" i="12"/>
  <c r="I109" i="12"/>
  <c r="I112" i="12"/>
  <c r="I103" i="12"/>
  <c r="I102" i="12"/>
  <c r="I9" i="12"/>
  <c r="I10" i="12"/>
  <c r="I12" i="12"/>
  <c r="I14" i="12"/>
  <c r="J52" i="14" s="1"/>
  <c r="I15" i="12"/>
  <c r="I24" i="12"/>
  <c r="I25" i="12"/>
  <c r="I27" i="12"/>
  <c r="I28" i="12"/>
  <c r="I29" i="12"/>
  <c r="J35" i="14" s="1"/>
  <c r="I30" i="12"/>
  <c r="I32" i="12"/>
  <c r="I33" i="12"/>
  <c r="I34" i="12"/>
  <c r="I35" i="12"/>
  <c r="I36" i="12"/>
  <c r="I37" i="12"/>
  <c r="I38" i="12"/>
  <c r="I39" i="12"/>
  <c r="I40" i="12"/>
  <c r="I42" i="12"/>
  <c r="I43" i="12"/>
  <c r="I44" i="12"/>
  <c r="I45" i="12"/>
  <c r="I46" i="12"/>
  <c r="I49" i="12"/>
  <c r="I55" i="12"/>
  <c r="I56" i="12"/>
  <c r="I57" i="12"/>
  <c r="I58" i="12"/>
  <c r="I59" i="12"/>
  <c r="I60" i="12"/>
  <c r="I62" i="12"/>
  <c r="I63" i="12"/>
  <c r="I64" i="12"/>
  <c r="I65" i="12"/>
  <c r="I68" i="12"/>
  <c r="I70" i="12"/>
  <c r="I71" i="12"/>
  <c r="I73" i="12"/>
  <c r="I75" i="12"/>
  <c r="I76" i="12"/>
  <c r="I77" i="12"/>
  <c r="I78" i="12"/>
  <c r="I79" i="12"/>
  <c r="I93" i="12"/>
  <c r="J19" i="14" s="1"/>
  <c r="I96" i="12"/>
  <c r="I101" i="12"/>
  <c r="I6" i="12"/>
  <c r="M202" i="12" l="1"/>
  <c r="M201" i="12"/>
  <c r="M193" i="12"/>
  <c r="M192" i="12"/>
  <c r="M190" i="12"/>
  <c r="M189" i="12"/>
  <c r="M188" i="12"/>
  <c r="M187" i="12"/>
  <c r="M186" i="12"/>
  <c r="M135" i="12"/>
  <c r="M134" i="12"/>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H124" i="10" l="1"/>
  <c r="G124" i="10"/>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alcChain>
</file>

<file path=xl/comments1.xml><?xml version="1.0" encoding="utf-8"?>
<comments xmlns="http://schemas.openxmlformats.org/spreadsheetml/2006/main">
  <authors>
    <author>Obras Publicas Tere</author>
  </authors>
  <commentList>
    <comment ref="D42" authorId="0" shapeId="0">
      <text>
        <r>
          <rPr>
            <b/>
            <sz val="9"/>
            <color indexed="81"/>
            <rFont val="Tahoma"/>
            <family val="2"/>
          </rPr>
          <t>PENDIENTE IFE DE REFUGIO VIYALOBOS</t>
        </r>
      </text>
    </comment>
    <comment ref="D55" authorId="0" shapeId="0">
      <text>
        <r>
          <rPr>
            <b/>
            <sz val="9"/>
            <color indexed="81"/>
            <rFont val="Tahoma"/>
            <family val="2"/>
          </rPr>
          <t>PENDIENTE ACTA ENTREGA RECEPCION</t>
        </r>
      </text>
    </comment>
  </commentList>
</comments>
</file>

<file path=xl/sharedStrings.xml><?xml version="1.0" encoding="utf-8"?>
<sst xmlns="http://schemas.openxmlformats.org/spreadsheetml/2006/main" count="3505" uniqueCount="790">
  <si>
    <t>#</t>
  </si>
  <si>
    <t>RAMO 33</t>
  </si>
  <si>
    <t>LOCALIDAD</t>
  </si>
  <si>
    <t>CABECERA MUNICIPAL</t>
  </si>
  <si>
    <t>ZONA NORTE</t>
  </si>
  <si>
    <t>EL ANCON</t>
  </si>
  <si>
    <t>EL CHILAR</t>
  </si>
  <si>
    <t>QUELITAN</t>
  </si>
  <si>
    <t>PASO DE GUADALUPE</t>
  </si>
  <si>
    <t>TREJOS</t>
  </si>
  <si>
    <t>LAS PUENTES</t>
  </si>
  <si>
    <t>REHABILITACION DE INFRAESTRUCTURA AGRICOLA CAMINO SACACOSECHAS EN EL MUNICIPIO</t>
  </si>
  <si>
    <t>MUNICIPIO</t>
  </si>
  <si>
    <t>MODALIDAD</t>
  </si>
  <si>
    <t>CONSTRUCCION DE FOSAS EN EL CEMENTERIO LA PAZ</t>
  </si>
  <si>
    <t>OBRA DIRECTA</t>
  </si>
  <si>
    <t>EL PALOMAR</t>
  </si>
  <si>
    <t>ADMINISTRACION DIRECTA</t>
  </si>
  <si>
    <t>EL CONSUELO</t>
  </si>
  <si>
    <t>MEJORAMIENTO DE AULAS EN LA ESCUELA PRIMARIA DE LA COMUNIDAD DE LAS PUENTES</t>
  </si>
  <si>
    <t>MEJORAMIENTO EN EL CENTRO DE SALUD DE IXTLAHUACÁN DEL RÍO JALISCO</t>
  </si>
  <si>
    <t>MEJORAMIENTO DE BARDA PERIMETRAL EN LA ESCUELA PRIMARIA DE EL CHILAR</t>
  </si>
  <si>
    <t>MEJORAMIENTO DE SANITARIOS EN LA ESCUELA PRIMARIA 525 DE CABECERA MUNICIPAL</t>
  </si>
  <si>
    <t>MEJORAMIENTO DE AULAS DEL PREESCOLAR DE LA COMUNIDAD DE LA  CANTERA</t>
  </si>
  <si>
    <t>LA CANTERA</t>
  </si>
  <si>
    <t>CERRO DE LA CRUZ</t>
  </si>
  <si>
    <t>CONSTRUCCION DE BARDA PERIMETRAL EN EL PREESCOLAR DE LA COMUNIDAD DE EL ANCON</t>
  </si>
  <si>
    <t>MEJORAMIENTO DE SANITARIOS  DE LA ESCUELA PRIMARIA RAMON CORONA DEL CERRO DE LA CRUZ</t>
  </si>
  <si>
    <t>OBRA</t>
  </si>
  <si>
    <t>CONSTRUCCION DEL SISTEMA DE AGUA POTABLE PARA LAS COMUNIDADES DE LA PRESA , LOS PUENTES, AGUA COLORADA Y EL JAGUEY EN EL MUNICIPIO DE IXTLAHUACÁN DEL RÍO JALISCO</t>
  </si>
  <si>
    <r>
      <t>MEJORAMIENTO DE SANITARIOS  DE</t>
    </r>
    <r>
      <rPr>
        <sz val="11"/>
        <color rgb="FFFF0000"/>
        <rFont val="Arial Narrow"/>
        <family val="2"/>
      </rPr>
      <t xml:space="preserve"> </t>
    </r>
    <r>
      <rPr>
        <sz val="11"/>
        <rFont val="Arial Narrow"/>
        <family val="2"/>
      </rPr>
      <t>LA ESCUELA PRIMARIA DE LA COMUNIDAD DE PASO DE GUADALUPE</t>
    </r>
  </si>
  <si>
    <t>EL PATO</t>
  </si>
  <si>
    <t>TESCATITAN</t>
  </si>
  <si>
    <t>LA PEÑA</t>
  </si>
  <si>
    <t>SAN NICOLAS</t>
  </si>
  <si>
    <t>AGUA COLORADA</t>
  </si>
  <si>
    <t>SAN MIGUEL</t>
  </si>
  <si>
    <t>EL JAGUEYCITO</t>
  </si>
  <si>
    <t>EL JAGUEY</t>
  </si>
  <si>
    <t>AGUA PRIETA</t>
  </si>
  <si>
    <t>SAN JUAN DEL MONTE</t>
  </si>
  <si>
    <t>SAN SEBASTIAN</t>
  </si>
  <si>
    <t>EL SALVIAL</t>
  </si>
  <si>
    <t>LA TORTUGA</t>
  </si>
  <si>
    <t>CONSTRUCCION DE DEPOSITO DE AGUA POTABLE PARA LA ESCUELA PRIMARIA DE LA LOCALIDAD DE TEPACA</t>
  </si>
  <si>
    <t>TEPACA</t>
  </si>
  <si>
    <t>CONSTRUCCION DE DEPOSITO DE AGUA POTABLE PARA LA DELEGACION DE PALOS ALTOS</t>
  </si>
  <si>
    <t>PALOS ALTOS</t>
  </si>
  <si>
    <t>CONSTRUCCION DE DEPOSITO DE AGUA POTABLE PARA LA COMUNIDAD DE QUELITAN VIEJO</t>
  </si>
  <si>
    <t>QUELITAN VIEJO</t>
  </si>
  <si>
    <t>REHABILITACIÓN DE EMPEDRADO EN CALLES DEL MUNICIPIO DE IXTLHUACAN DEL RIO JALISCO</t>
  </si>
  <si>
    <t>EQUIPAMIENTO DE DEPOSITO DE AGUA POTABLE EN LA DELEGACIÓN DE TREJOS</t>
  </si>
  <si>
    <t>CONSTRUCCIÓN DE TECHADO EN AREAS DE IMPARTICIÓN DE EDUCACION FISICA EN LA ESCUELA PRIMARIA #284 DE CABECERA MUNICIPAL</t>
  </si>
  <si>
    <t>CONSTRUCCIÓN DE CALENTADOR SOLAR EN VIVIENDA DE LA SEÑORA ADELA LOZA PEREZ EN EL POBLADO DE QUELITAN VIEJO</t>
  </si>
  <si>
    <t>CONSTRUCION DE CALENTADOR SOLAR EN VIVIENDA DEL SEÑOR JOSE LUIS LOZA PEREZ EN EL POBLADO DE QUELITAN VIEJO</t>
  </si>
  <si>
    <t>CONSTRUCCION DE CALENTADOR SOLAR EN VIVIENDA DEL SEÑOR RAUL RODRIGUEZ MERCADO EN EL POBLADO DE QUELITAN</t>
  </si>
  <si>
    <t>CONSTRUCCION DE CALENTADOR SOLAR EN VIVIENDA DE LA SEÑORA MARIA DOLORES LOZANO VERDEJA EN EL POBLADO EL PATO</t>
  </si>
  <si>
    <t>PATO</t>
  </si>
  <si>
    <t>LOS PUENTES</t>
  </si>
  <si>
    <t>CONSTRUCCION DE CALENTADOR SOLAR EN VIVIENDA DEL SEÑOR FRANCISCO PLASCENCIA OROZCO EN EL POBLADO DE LOS PUENTES</t>
  </si>
  <si>
    <t>CONSTRUCCION DE CALENTADOR SOLAR EN VIVIENDA DEL SEÑOR JOSE JESUS LEGASPE RODRIGUEZ EN EL POBLADO  PASO DE GUADALUPE</t>
  </si>
  <si>
    <t>CONSTRUCCION DE CALENTADOR SOLAR EN VIVIENDA DEL SEÑOR RIGOBERTO VALLEJO BENAVIDES EN EL POBLADO PASO DE GUADALUPE</t>
  </si>
  <si>
    <t>CONSTRUCCION DE CALENTADOR SOLAR EN VIVIENDA DEL SEÑOR JOSE LUIS DE LA CERDA PLASCENCIA EN EL POBLADO DE LA TORTUGA</t>
  </si>
  <si>
    <t>CONSTRUCCION DE CALENTADOR SOLAR EN VIVIENDA DEL SEÑOR RIGOBERTO VAZQUEZ RODRIGUEZ EN EL POBLADO PASO DE GUADALUPE</t>
  </si>
  <si>
    <t>CONSTRUCCION DE CALENTADOR SOLAR EN VIVIENDA DE LA SEÑORA MARCELA VILLEGAS LOPEZ EN EL POBLADO DE AGUA PRIETA</t>
  </si>
  <si>
    <t>CONSTRUCCION DE CALENTADOR SOLAR EN LA VIVIENDA DEL SEÑOR RICARDO MERCADO GOMEZ EN EL POBLADO DEL CONSUELO</t>
  </si>
  <si>
    <t>CONSTRUCCION DE CALENTADOR SOLAR EN VIVIENDA DE LA SEÑORA ENEDINA GONZALEZ ARTIAGA EN EL POBLADO DE AGUA COLORADA</t>
  </si>
  <si>
    <t>CONSTRUCCION DE CALENTADOR SOLAR EN LA VIVIENDA DEL SEÑOR LUIS DE LA CERDA CHAVEZ EN EL POBLADO DE LA TORTUGA</t>
  </si>
  <si>
    <t>CONSTRUCCION DE CALENTADOR SOLAR EN LA VIVIENDA DEL SR JOSE GUADALUPE MARIN RAMIREZ EN EL POBLADO DEL ANCON</t>
  </si>
  <si>
    <t>CONSTRUCCION DE CALENTADOR SOLAR EN LA VIVIENDA DEL SEÑOR EDGAR ALBERTO ESPARZA HERNANDEZ EN EL POBLADO SAN MIGUEL</t>
  </si>
  <si>
    <t>SAN MIUEL</t>
  </si>
  <si>
    <t>CONSTRUCCION DE CALENTADOR SOLAR EN LA VIVIENDA DE LA SEÑORA MARTHA ALICIA OCHOA NAVARRO EN EL POBLADO EL CONSUELO</t>
  </si>
  <si>
    <t>CONSTRUCCON DE CALENTADOR SOLAR EN VIVIENDA DEL SEÑOR REFUGIO VIYALOBOS RUVALCABA EN LA LOCALIDAD DE PASO DE GUADALUPE</t>
  </si>
  <si>
    <t>CONSTRUCCION DE CALENTADOR SOLAR EN VIVIENDA DEL SEÑOR JOSE MORA CAMPOS EN EL POBLADO DE AGUA COLORADA</t>
  </si>
  <si>
    <t>CONSTRUCCION DE CALENTADOR SOLAR  EN VIVIENDA DE LA SEÑORA  MARIA ESTHER  SANCHEZ  PADILLA EN EL POBLADO DE LA PEÑA</t>
  </si>
  <si>
    <t>CONSTRUCCION DE CALENTADOR SOLAR EN VIVIENDA DEL SEÑOR EFRAIN LARA ZARATE EN LA POBLACION DEL ANCON</t>
  </si>
  <si>
    <t>CONSTRUCCION DE CALENTADOR SOLAR EN VIVIENDA DEL SEÑOR  LUIS RAMIREZ NUÑEZ EN EL POBLADO DE GUA COLORADA</t>
  </si>
  <si>
    <t>CONSTRUCCION DE CALENTADOR SOLAR  EN LA VIVIENDA DEL SEÑOR  RIGOBERTO  VALENZUELA  ALVARADO EN LA POBLACION DEL ANCON</t>
  </si>
  <si>
    <t>CONSTRUCCION DE CALENTADOR SOLAR EN VIVIENDA DE LA SEÑORA MARTHA ELENA PLASCENCIA RUVALACABA EN EL POBLADO DE SAN NICOLAS</t>
  </si>
  <si>
    <t>CONSTRUCCION DE CALENTADOR SOLAR  EN VIVIENDA DEL SEÑOR MANUEL FRANCO  VELAZQUEZ DEL POBLADO DE PASO DE GUADALUPE</t>
  </si>
  <si>
    <t>CONSTRUCCION DE CALENTADOR SOLAR EN LA VIVIENDA DEL SEÑOR IGNACIO PLASCENCIA SANDOVAL EN EL POBLADO DE AGUA PRIETA</t>
  </si>
  <si>
    <t>CONSTRUCCION DE CALENTADOR SOLAR EN LA VIVIENDA DEL SEÑOR SALVADOR MARTINEZ GUTIERREZ EN LA POBLACION DEL ANCON</t>
  </si>
  <si>
    <t>CONSTRUCCION DE CALENTADOR SOLAR EN VIVIENDA DE LA SEÑORA MARIA GUADALUPE CRUZ PONCE EN EL POBLADO DE SAN NICOLAS</t>
  </si>
  <si>
    <t>CONSTRUCCION DE CALENTADOR SOLAR EN VIVIENDA DEL SEÑOR JOSE CARLOS VILLEGAS  CASTILLO EN EL POBLADO DE TESCATITAN</t>
  </si>
  <si>
    <t>CONSTRUCION DE CALENTADOR SOLAR EN VIVIENDA DEL SEÑOR JUAN SALAZAR MOJARRO EN EL POBLADO DEL CHILAR</t>
  </si>
  <si>
    <t>CONSTRUCCION DE CALENTADOR SOLAR EN LA VIVIENDA DEL SEÑOR FLORENCIO MEDINA RODRIGUEZ EN LA POBLACION DEL JAGUEY</t>
  </si>
  <si>
    <t>CONSTRUCCION DE CALENTADOR SOLAR EN LA VIVIENDA DE LA SEÑORA ROSA GUTIERREZ MARTINEZ EN EL POBLADO DE SAN MIGUEL</t>
  </si>
  <si>
    <t>CONSTRUCCION DE CALENTADOR SOLAR EN VIVIENDA DEL SEÑOR FEDERICO HERNANDEZ SALAZAR EN EL POBLADO DEL CHILAR</t>
  </si>
  <si>
    <t>CONSTRUCCION DE CALENTADOR SOLAR EN VIVIENDA DEL SEÑOR RAUL RAMIREZ AGUILERA EN EL POBLADO DEL CHILAR</t>
  </si>
  <si>
    <t>CONSTRUCCION DE CALENTADOR SOLAR EN VIVIENDA DEL SEÑOR SALVADOR CONTRERAS ALVARADO EN EL POBLADO DE EL PALOMAR</t>
  </si>
  <si>
    <t>CONSTRUCCION DE CALENTADOR SOLAR EN VIVIENDA DEL SEÑOR DAVID CONTRERAS FRIAS EN EL POBLADO DE SAN SEBASTIAN</t>
  </si>
  <si>
    <t>CONSTRUCCION DE CALENTADOR SOLAR EN VIVIENDA DEL SEÑOR GONZALO SERRANO TEJEDA EN EL POBLADO DE SAN SEBASTIAN</t>
  </si>
  <si>
    <t>CONSTRUCCION DE CALENTADOR SOLAR EN VIVIENDA DEL SEÑOR J GUADALUPE ESTRADA MORMALEJO EN LA POBLACION DEL JAGUEY</t>
  </si>
  <si>
    <t>CONSTRUCCION DE CALENTADOR SOLAR EN VIVIENDA DE LA SEÑORA MARILY MERCADO IBARRA EN EL POBLADO DEL SALVIAL</t>
  </si>
  <si>
    <t>CONSTRUCCION DE CALENTADOR SOLAR EN VIVIENDA DEL SEÑOR ADRIAN CRUZ REINOZO DENTRO DE EL POBLADO DE LA TORTUGA</t>
  </si>
  <si>
    <t>CONSTRUCCION DE CALENTADOR SOLAR EN VIVIENDA DEL SEÑOR OSCAR IBARRA JACOBO  EN EL POBLADO DEL SALVIAL</t>
  </si>
  <si>
    <t>CONSTRUCCION DE CALENTADOR SOLAR  EN LA VIVIENDA DEL SEÑOR J JESUS REYES RODRIGUEZ EN LA COLONIA CERRO DE LA CRUZ</t>
  </si>
  <si>
    <t>CONSTRUCCION DE CALENTADOR SOLAR EN VIVIENDA DE LA SEÑORA MARIA MAVI GONZALEZ LARA EN EL POBLADO DE EL JAGUEYCITO</t>
  </si>
  <si>
    <t>CONSTRUCCION DE CALENTADOR SOLAR EN VIVIENDA DEL SEÑOR MIGUEL ANGEL CRUZ ALVARADO EN EL POBLADO DE TEPACA</t>
  </si>
  <si>
    <t>CONSTRUCCION DE CALENTADOR SOLAR EN VIVIENDA DEL SEÑOR RUPERTO MEDRANO GONZALEZ EN EL POBLADO DE EL RODEO</t>
  </si>
  <si>
    <t>EL RODEO</t>
  </si>
  <si>
    <t>CONSTRUCCION DE CALENTADOR SOLAR EN VIVIENDA DEL SEÑOR JOSE AGREDANO  GONZALEZ EN LA POBLACION DEL JAGUEYCITO</t>
  </si>
  <si>
    <t>MESA DE TORRES</t>
  </si>
  <si>
    <t>CONSTRUCCION DE CALENTADOR SOLAR EN VIVIENDA DE LA SEÑORA AGUSTINA LOZA CRUZ EN EL POBLADO DE MESA DE TORRES</t>
  </si>
  <si>
    <t>CONSTRUCCION DE CALENTADOR SOLAR EN VIVIENDA DEL SEÑOR SALVADOR ROMERO ROMERO EN EL JAGUEYCITO</t>
  </si>
  <si>
    <t>CONSTRUCCION DE CALENTADOR SOLAR EN VIVIENDA DEL SEÑOR FRANCISCO JAVIER CERVANTES RAMIREZ EN EL POBLADO DEL POZO</t>
  </si>
  <si>
    <t>EL POZO</t>
  </si>
  <si>
    <t>LA PITAYERA</t>
  </si>
  <si>
    <t>CONSTRUCCION DE CALENTADOR SOLAR EN LA VIVIENDA DEL SEÑOR ERMINIO RODRIGUEZ RAMIREZ EN LA POBLACION DEL TERRERO</t>
  </si>
  <si>
    <t>EL TERRERO</t>
  </si>
  <si>
    <t>CONSTRUCCION DE CALENTADOR SOLAR EN VIVIENDA DE LA SEÑORA MARIA DE LOS ANGELES  BERDEJA HERRERA EN EL POBLADO DEL RODEO</t>
  </si>
  <si>
    <t>CONSTRUCION DE CALENTADOR SOLAR EN VIVIENDA DEL SEÑOR ROQUE HERRERA FRIAS EN EL POBLADO DEL RODEO</t>
  </si>
  <si>
    <t>CONSTRUCCION DE CALENTADOR SOLAR EN VIVIENDA DEL SEÑOR CARLOS GARCIA GALLEGOS DE LA POBLACION DEL TERRERO</t>
  </si>
  <si>
    <t>CONSTRUCCION DE CALENTADOR SOLAR EN VIVIENDA DE LETICIA TORRES FRIAS EN EL POBLADO DE MESA DE TORRES</t>
  </si>
  <si>
    <t>CONSTRUCCION DE CALENTADOR SOLAR EN VIVIENDA DEL SEÑOR FERNANDO  JOSE HERRERA GUZMAN EN EL POBLADO DEL RODEO</t>
  </si>
  <si>
    <t>CONSTRUCCION DE CALENTADOR SOLAR EN VIVIENDA DEL SEÑOR ANTONIO CRUZ NUÑEZ EN EL POBLADO DE CUYUTAN</t>
  </si>
  <si>
    <t>CUYUTAN</t>
  </si>
  <si>
    <t>IXTLAHUACAN DEL RIO</t>
  </si>
  <si>
    <t>CONSTRUCCION DE CALENTADOR SOLAR EN VIVIENDA DE LA SEÑORA JOSEFINA CRUZ CASTRO EN LA POBLACION DE IXTLAHUACAN DEL RIO</t>
  </si>
  <si>
    <t>CONSTRUCCION DE CALENTADOR SOLAR EN LA VIVIENDA DE MA ISABEL ALCALA PULIDO EN LA POBLACION DE IXTLAHUACAN DEL RIO</t>
  </si>
  <si>
    <t>CONSTRUCCION DE CALENTADOR SOLAR EN VIVIENDA DE LA SEÑORA EMILIA MEDINA BECERRA  EN EL POBLADO DE LOS LLANOS</t>
  </si>
  <si>
    <t>LOS LLANOS</t>
  </si>
  <si>
    <t>CONSTRUCCION DE CALENTADOR SOLAR EN VIVIENDA DE LA SEÑORA YRINEA ESPINOZA HERNANDEZ EN ZAP URBANA</t>
  </si>
  <si>
    <t>ZAP URBANA</t>
  </si>
  <si>
    <t>CONSTRUCCION DE CALENTADOR SOLAR EN VIVIENDA DE LA SEÑORA GRISELDA RAMIREZ BRISEÑO EN EL POBLADO DE CERRO ALTO</t>
  </si>
  <si>
    <t>CERRO ALTO</t>
  </si>
  <si>
    <t>CONSTRUCCION DE CALENTADOR SOLAR EN VIVIENDA DE LA SEÑORA MA ISABEL RODRIGUEZ SORIA EN LA POBLACION DE IXTLAHUACN DEL RIO</t>
  </si>
  <si>
    <t>CONSTRUCCION DE CALENTADOR SOLAR EN LA VIVIENDA DE LA SEÑORA MARGARITA LUNA RAMIREZ EN LA COLONIA LOMAS DEL PEDREGAL</t>
  </si>
  <si>
    <t>LOMAS DEL PEDREGAL</t>
  </si>
  <si>
    <t>CONSTRUCCION DE CALENTADOR SOLAR EN VIVIENDA DE LA SEÑORA JULIANA GOMEZ ESPINOZA DE LA COMUNIDAD DE EL RODEO</t>
  </si>
  <si>
    <t>CONSTRUCCION DE CALENTADOR SOLAR EN VIVIENDA DE LA SEÑORA CRISTINA FLORES PALAFOX EN LA LOCALIDAD DE IXTLAHUACAN DEL RIO</t>
  </si>
  <si>
    <t>CONSTRUCCION DE CALENTADOR SOLAR EN VIVIENDA DE LA SEÑORA IRMA RAMIREZ TORRES DE LA POBLACION DE IXTLAHUACAN DEL RIO</t>
  </si>
  <si>
    <t>CONSTRUCCION DE CALENTADOR SOLAR EN VIVIENDA DE LA SEÑORA JOSEFINA TAVAREZ ALBA EN EL POBLADO DE IXTLAHUACAN DEL RIO</t>
  </si>
  <si>
    <t>CONSTRUCCION DE CALENTADOR SOLAR EN VIVIENDA DE LA SEÑORA FELICITAS CONTRERAS HERNANDEZ EN EL POBLADO DE EL RODEO</t>
  </si>
  <si>
    <t>CONSTRUCCION DE CALENTADOR SOLAR EN LA VIVIENDA DEL SEÑOR MOISES NUÑEZ LIMON EN LA POBLACION DE IXTLAHUACAN DEL RIO</t>
  </si>
  <si>
    <t>CONSTRUCCION DE CALENTADOR SOLAR EN VIVIENDA DE LA SEÑORA MARIA DOLORES  MERCADO GUTIERREZ EN EL POBLADO DE IXTLAHUACAN DEL RIO</t>
  </si>
  <si>
    <t>CONSTRUCCION DE CALENTADOR SOLAR EN VIVENDA DE LA SEÑORA LIDIA RODRIGUEZ CONTRERAS EN LA POBLACION DEL RODEO</t>
  </si>
  <si>
    <t>CONSTRUCCION DE CALENTADOR SOLAR EN LA VIVIENDA DE LA SEÑORA CECILIA HERRERA ORTIZ EN COLONIA CERRO DE LA CRUZ</t>
  </si>
  <si>
    <t>CONSTRUCCION DE CALENTADOR SOLAR EN VIVIENDA DEL SEÑOR SALVADOR RAMIREZ LOPEZ  DE LA CABECERA MUNICIPAL</t>
  </si>
  <si>
    <t>CONSTRUCCION DE CALENTADOR SOLAR EN VIVIENDA DE LA SEÑORA ALICIA CASTAÑEDA ORTIZ EN EL POBLADO DE IXTLAHUACAN DEL RIO</t>
  </si>
  <si>
    <t>CONSTRUCCION DE CALENTADOR SOLAR EN VIVIENDA DEL SEÑOR  MANUEL GOMEZ VEGA EN EL POBLADO DE EL JAGUEYCITO</t>
  </si>
  <si>
    <t>CONSTRUCCION DE CALENTADOR SOLAR EN VIVIENDA DE LA SEÑORA MICAELA MURO GONZALEZ EN EL POBLADO DE IXTLAHUACAN DEL RIO</t>
  </si>
  <si>
    <t>CONSTRUCCION DE CALENTADOR SOLAR EN LA VIVIENDA DE LA SEÑORA MARIA GUADALUPE SANDOVAL HERNANDEZ EN COLONIA CERRO DE LA CRUZ</t>
  </si>
  <si>
    <t xml:space="preserve">CONSTRUCCION DE CALENTADOR SOLAR EN VIVIENDA DEL SEÑOR JOSE TORRES FRIAS EN EL POBLADO DE MESA DE TORRES </t>
  </si>
  <si>
    <t>CONSTRUCCION DE CALENTADOR SOLAR EN VIVIENDA DE LA SEÑORA PATRICIA FLORES MUÑOZ EN LA CABECERA MUNICIPAL</t>
  </si>
  <si>
    <t>CONSTRUCCION DE CALENTADOR SOLAR EN LA VIVIENDA DE LA SEÑORA CONSUELO ROBLES OROZCO DE LA POBLACION DE IXTLAHUACAN DEL RIO</t>
  </si>
  <si>
    <t>CONSTRUCCION DE CALENTADOR SOLAR EN VIVIENDA DE LA SEÑORA ESPERANZA ZUÑIGA  CONTRERAS EN EL POBLADO DE IXTLAHUACAN DEL RIO</t>
  </si>
  <si>
    <t>CONSTRUCCION DE CALENTADOR SOLAR EN VIVIENDA DE LA SEÑORA  GUADALUPE RODRIGUEZ ESPINOZA EN EL POBLADO DE IXTLAHUACAN DEL RIO</t>
  </si>
  <si>
    <t>CONSTRUCCION DE CALENTADOR SOLAR EN VIVIENDA DEL SEÑOR ALBERTO MEJIA CRUZ EN LA CABECERA MUNICIPAL</t>
  </si>
  <si>
    <t>CONSTRUCCION DE CALENTADOR SOLAR  EN VIVIENDA DE LA SEÑORA  MATILDE BRIONES SIMENTAL EN EL POBLADO DE IXTLAHUACAN DEL RIO</t>
  </si>
  <si>
    <t>CONSTRUCCON DE CALENTADOR SOLAR  EN VIVIENDA DE LA SEÑORA  ELISA LIZALDE TEJEDA EN LA CABECERA MUNICIPAL</t>
  </si>
  <si>
    <t>CONSTRUCCION DE CALENTADOR SOLAR EN LA VIVIENDA DEL SEÑOR TORIBIO VILLEGAS FLORES EN EL POBLADO DE CERRO ALTO</t>
  </si>
  <si>
    <t>CONSTRUCCION DE CALENTADOR SOLAR EN VIVIENDA DEL SEÑOR  J REFUGIO VITELA DELGADILLO EN EL POBLADO DE SAN MIGUEL</t>
  </si>
  <si>
    <t>CONSTRUCCION DE CALENTADOR SOLAR EN  VIVIENDA DEL SEÑOR JUAN CARLOS CARRILLO VILLEGAS EN EL POBLADO DE AGUA COLORADA</t>
  </si>
  <si>
    <t>CONSTRUCCION DE CALENTADOR SOLAR EN VIVIENDA DEL SEÑOR LORENZO CARRILLO  GALVAN EN EL POBLADO DE AGUA COLORADA</t>
  </si>
  <si>
    <t>CONSTRUCCION DE CALENTADOR SOLAR  EN LA VIVIENDA DE EL  SEÑOR FERNANDO  VILLALOBOS RUBALCABA EN LA POBLACION DEL ANCON</t>
  </si>
  <si>
    <t>CONSTRUCCION DE CALENTADOR SOLAR  EN LA VIVIENDA  DEL SEÑOR  GERMAN TEJEDA ESTRADA EN EL POBLADO DEL CONSUELO</t>
  </si>
  <si>
    <t>CONSTRUCCION DE CALENTADOR SOLAR EN LA VIVIENDA DEL SEÑOR  RICARDO SERNA PONCE  EN LA POBLACION DEL JAGUEY</t>
  </si>
  <si>
    <t>CONSTRUCCION DE CALENTADOR SOLAR EN VIVIENDA DEL SEÑOR RAUL  CALVILLO OLIVA EN EL POBLADO DEL CHILAR</t>
  </si>
  <si>
    <t xml:space="preserve">CONSTRUCCION DE CALENTADOR SOLAR EN VIVIENDA DE LA SEÑORA VIRGINIA SALDIVAR MURILLO EN EL POBLADO DE LA PITAYERA </t>
  </si>
  <si>
    <t>CONSTRUCCION DE CALENTADOR SOLAR EN VIVIENDA DE LA SEÑORA MARIA DEL ROSARIO MUÑOZ SAUCEDO EN ZAP URBANA</t>
  </si>
  <si>
    <t>CONSTRUCCION DE CALENTADOR SOLAR EN LA VIVIENDA DE LA SEÑORA ANAIZA GONZALEZ PALAFOX EN LA POBLACION DE IXTLAHUACAN DEL RIO JALISCO</t>
  </si>
  <si>
    <t>CONSTRUCCION DE CALENTADOR SOLAR EN LA VIVIENDA DEL SEÑOR DOMINGO ALVA ROMERO EN LA COLONIA LOMAS DEL PEDREGAL</t>
  </si>
  <si>
    <t xml:space="preserve">CONSTRUCCION DE CALENTADOR SOLAR EN LA VIVIENDA DE LA SEÑORA MA ELOISA VERA DE LA CRUZ EN EL POBLADO DE IXTLAGUACAN DEL RIO </t>
  </si>
  <si>
    <t>CONSTRUCCION DE CALENTADOR SOLAR EN VIVIENDA DE LA SEÑORA  MA  JESUS QUINTERO  SORIA EN EL POBLADO DE IXTLAHUACAN DEL RIO</t>
  </si>
  <si>
    <t>CONSTRUCCION DE CALENTADOR SOLAR EN VIVIENDA DE LA SEÑORA MAYRA YANETH OLMOS OLAZABA EN LA POBLACION DE IXTLAHUACAN DEL RIO</t>
  </si>
  <si>
    <t>CONSTRUCCION DE CALENTADOR SOLAR EN VIVIENDA DE LA SEÑORA MA ROSA CRUZ ALVARADO EN EL POBLADO DEL CERRO DE LA CRUZ</t>
  </si>
  <si>
    <t>MEJORAMIENTO EN EL CENTRO DE SALUD DE IXTLAHUACAN DEL RIO JALISCO</t>
  </si>
  <si>
    <t>RECURSO</t>
  </si>
  <si>
    <t>MONTO INICIAL</t>
  </si>
  <si>
    <t xml:space="preserve">MONTO FINAL </t>
  </si>
  <si>
    <t>TIPO</t>
  </si>
  <si>
    <t>MEDIDA</t>
  </si>
  <si>
    <t>INFRAESTRUCTURA HIDRAULICA</t>
  </si>
  <si>
    <t>INFRAESTRUCTURA BASICA DEL SECTOR EDUCATIVO</t>
  </si>
  <si>
    <t>INFRAESTRUCTURA BASICA DEL SECTOR SALUD</t>
  </si>
  <si>
    <t>VÍAS TERRESTRES</t>
  </si>
  <si>
    <t>CEMENTERIOS</t>
  </si>
  <si>
    <t>MEJORAMIENTO DE VIVIENDA</t>
  </si>
  <si>
    <t>H. AYUNTAMIENTO IXTLAHUACAN DEL RIO, JALISCO.</t>
  </si>
  <si>
    <t>COORDINACION GENERAL DE GESTION INTEGRAL DEL MUNICIPIO</t>
  </si>
  <si>
    <t>OBRAS 2018</t>
  </si>
  <si>
    <t>1 VALVULA</t>
  </si>
  <si>
    <t>MODULO</t>
  </si>
  <si>
    <t>2 MODULOS</t>
  </si>
  <si>
    <t>30 KM</t>
  </si>
  <si>
    <t>1 FOSA</t>
  </si>
  <si>
    <t>1 FOSA SENCILLA</t>
  </si>
  <si>
    <t>100 M2</t>
  </si>
  <si>
    <t>4 MODULOS</t>
  </si>
  <si>
    <t>1 DEPOSITO</t>
  </si>
  <si>
    <t>1 MODULO</t>
  </si>
  <si>
    <t>1 CALENTADOR</t>
  </si>
  <si>
    <t>OBRAS 2019</t>
  </si>
  <si>
    <t>REPARACIÓN DE PUENTE EN LOS LIMITES DE IXTLAHUACAN DEL RIO - CUQUIO</t>
  </si>
  <si>
    <t>CONSTRUCCION DE RAMPAS Y RESANES EN LA COMUNIDAD DE MASCUALA</t>
  </si>
  <si>
    <t>MASCUALA</t>
  </si>
  <si>
    <t xml:space="preserve">CONSTRUCCION DE PATIO DE MANTENIMIENTO DE MAQUINARIA </t>
  </si>
  <si>
    <t>REHABILITACION DE CASA CONAFE</t>
  </si>
  <si>
    <t>CONSTRUCCION DE BAÑOS EN EL CEMENTERIO MUNICIPAL VIEJO</t>
  </si>
  <si>
    <t>MANTENIMIENTO DEL CEMENTERIO VIEJO DE CABECERA MUNICIPAL</t>
  </si>
  <si>
    <t>CONSTRUCCION DE BASE Y COLOCACION DE CISTERNA PARA AGUA POTABLE EN TEPACA</t>
  </si>
  <si>
    <t>CONSTRUCCION DE CAJA DE VALVULAS PARA AGUA POTABLE EN PALOS ALTOS</t>
  </si>
  <si>
    <t>PALOS ALOS</t>
  </si>
  <si>
    <t>CONSTRUCCION DE LOZA PARA CAJA DE VALVULAS EN LA CALLE MANDARINA, CASI LLEGANDO A CERRADA DE LA MORA</t>
  </si>
  <si>
    <t>CONSTRUCCION DE CISTERNA EN EL CENTRO DE SALUD DE IXTLAHUACAN DEL RIO, JALISCO</t>
  </si>
  <si>
    <t>REHABILITACION DE CUNETA POR PROLONGACION CALLE JAVIER MINA HASTA PUENTE DE TABLAS</t>
  </si>
  <si>
    <t>SUMINISTRO Y COLOCACION DE TAPAS PARA ALCANTARILLAS EN TREJOS</t>
  </si>
  <si>
    <t>REPARACIÓN DE DRENAJE EN TREJOS</t>
  </si>
  <si>
    <t>CONSTRUCCION DE BASE Y COLOCACION DE CISTERNA PARA AGUA POTABLE EN QUELITAN VIEJO</t>
  </si>
  <si>
    <t>CONSTRUCCION DE PUENTE SOBRE CALLE LIENZO CHARRO EL PEDREGAL</t>
  </si>
  <si>
    <t>PROTECCION PARA BOMBA EN PLANTA TRATADORA DE AGUA</t>
  </si>
  <si>
    <t>CONSTRUCCION DE TECHADO EN AREAS DE IMPARTICION DE EDUCACION FISICA EN EL COLEGIO DE ESTUDIOS CIENTIFICOS Y TECNOLOGICOS DEL ESTADO DE JALISCO,CECYTEJ  PLANTEL 08 IXTLAHUACAN DEL RIO, SEGUNDA ETAPA</t>
  </si>
  <si>
    <t>REMODELACION DEL JARDIN DE NIÑOS "NIÑOS HEROES" DEL CERRO DE LA CRUZ</t>
  </si>
  <si>
    <t>BACHES DENTRO DE CABECERA MUNICIPAL LA GARITA</t>
  </si>
  <si>
    <t>LA GARITA</t>
  </si>
  <si>
    <t>MEJORAMIENTO DE BARDA PERIMETRAL  EN LA ESCUELA PRIMARIA DE LOS VENEROS</t>
  </si>
  <si>
    <t>LOS VENEROS</t>
  </si>
  <si>
    <t>REPARACION DE PUENTE EN EL PALOMAR</t>
  </si>
  <si>
    <t>CONSTRUCCION DE BAÑO EN EL CEMENTERIO LA PAZ</t>
  </si>
  <si>
    <t xml:space="preserve">RECONSTRUCCION DE MURO DE CONTENCION EN EL CAMINO DEL ANCON </t>
  </si>
  <si>
    <t>MANTENIMIENTO DEL PANTEON DE SAN ANTONIO DE LOS VAZQUEZ</t>
  </si>
  <si>
    <t>SAN ANTONIO DE LOS VAZQUEZ</t>
  </si>
  <si>
    <t>CONSTRUCCION DE  FOSA PEQUEÑA PARA DESASOLVE DE FOSA DE LA UNIDAD DEPORTIVA LA LOMA</t>
  </si>
  <si>
    <t>LA LOMA</t>
  </si>
  <si>
    <t>REHABILITACION DEL JARDIN DE NIÑOS DEL JAGUEY</t>
  </si>
  <si>
    <t>CONSTRUCCION DE JUEGOS INFANTILES Y COMPLEMENTO DE BAÑOS EN EL PREESCOLAR DEL JAGUEY</t>
  </si>
  <si>
    <t xml:space="preserve">CONSTRUCCIÓN DE ANDADOR ANEXO AL PUENTE EN ARROYO DE TREJOS </t>
  </si>
  <si>
    <t>MEJORAMIENTO DE PREESCOLAR DE LA COMUNIDAD DE OCOTENGO</t>
  </si>
  <si>
    <t>OCOTENGO</t>
  </si>
  <si>
    <t>CONSTRUCCION DE JUEGOS INFANTILES Y COMPLEMENTO DE BAÑOS EN EL PREESCOLAR DE ARROYO SECO</t>
  </si>
  <si>
    <t>ARROYO SECO</t>
  </si>
  <si>
    <t>CONSTRUCCION DE JUEGOS INFANTILES EN LA DELEGACION DE PALOS ALTOS</t>
  </si>
  <si>
    <t>REPARACIÓN DE CALLE LEVANTE Y REPOSICIÓN  DE ADOQUIN EN CALLE LIBERTAD ENTRE CALLE HIDALGO Y VICENTE GUERRERO EN SAN ANTONIO DE LOS VAZQUEZ</t>
  </si>
  <si>
    <t>MANTENIMIENTO DE INSTALACIONES MUNICIPALES</t>
  </si>
  <si>
    <t>REHABILITACIÓN DE SALA DE VELACIÓN EN SAN ANTONIO DE LOS VAZQUEZ</t>
  </si>
  <si>
    <t>REHABILITACION DEL JARDIN NIÑOS DE SANTIAGO</t>
  </si>
  <si>
    <t>SANTIAGO</t>
  </si>
  <si>
    <t>REHABILITACION DE JARDIN DE NIÑOS JUAN ESCUTIA</t>
  </si>
  <si>
    <t>REHABILITACION DE PLANTA TRATADORA DE AGUA EN LA CABECERA MUNICIPAL</t>
  </si>
  <si>
    <t>REHABILITACION DE LA PLAZA DE MASCUALA</t>
  </si>
  <si>
    <t>CONSTRUCCION DE CERCA PERIMETRAL PARA LA COMUNIDAD DE TEPACA</t>
  </si>
  <si>
    <t>REHABILITACION DE LA CASA DE LA CULTURA DE IXTLAHUACAN DEL RIO JALISCO</t>
  </si>
  <si>
    <t>CONSTRUCCION DE TECHADO EN AREAS DE IMPARTICION  DE EDUCACION FISICA EN LA ESCUELA PRIMARIA #284 DE  CABECERA MUNICIPAL</t>
  </si>
  <si>
    <t>MEJORAMIENTO DE ELECTRIFICACION NO CONVENCIONAL DE ENERGIA  PANELES SOLARES  EN VIVIENDA DEL SEÑOR FELIX ALCALA SOTO DE LA COMUNIDAD DE ARROYO AZUL</t>
  </si>
  <si>
    <t>ARROYO AZUL</t>
  </si>
  <si>
    <t>MEJORAMIENTO DE ELECTRIFICACION NO CONVENCIONAL DE ENERGIA PANELES SOLARES  EN VIVIENDA DE LA SEÑORA ADRIANA LIMON MEDINA DE LA COMUNIDAD DE ARROYO AZUL</t>
  </si>
  <si>
    <t>REMODELACION DE LA UNIDAD DEPORTIVA FILIBERTO RUVALCABA SANCHEZ DE ESTA CABECERA MUNICIPAL</t>
  </si>
  <si>
    <t>REPARACIÓN DE BACHES EN EL MUNICIPIO</t>
  </si>
  <si>
    <t>REPARACIÓN DE DRENAJES EN EL MUNICIPIO</t>
  </si>
  <si>
    <t>MANTENIMIENTO DE  CEMENTERIO NUEVO DE TREJOS</t>
  </si>
  <si>
    <t>CONSTRUCCIÓN DE BARDA PERIMETRAL  DE LA ESCUELA PRIMARIA DE PALOS ALTOS</t>
  </si>
  <si>
    <t>SISTEMA DE AGUA POTABLE Y ALCANTARILLADO</t>
  </si>
  <si>
    <t>CONSTRUCCIÓN DE BARDA PERIMETRAL  EN CANCHA DEPORTIVA DE LA DELEGACIÓN DE TREJOS</t>
  </si>
  <si>
    <t>CONSTRUCCION DE EMPEDRADOS EN CALLES DEL FRACCIONAMIENTO LA LOMA</t>
  </si>
  <si>
    <t>FRACCIONAMIENTO LA LOMA</t>
  </si>
  <si>
    <t>MEJORAMIENTO DE AULA EN LA ESCUELA PRIMARIA RAMON CORONA DEL CERRO DE LA CRUZ</t>
  </si>
  <si>
    <t>MEJORAMIENTO DE SANITARIOS EN LA ESCUELA PRIMARIA RAMON CORONA DEL CERRO DE LA CRUZ</t>
  </si>
  <si>
    <t>MANTENIMIENTO DE PANTEON DE TACOTLAN</t>
  </si>
  <si>
    <t>TACOTLAN</t>
  </si>
  <si>
    <t>CONSTRUCCION DE BAÑOS PUBLICOS EN LAS TRANCAS</t>
  </si>
  <si>
    <t xml:space="preserve">LAS TRANCAS </t>
  </si>
  <si>
    <t>CONSTRUCCION DOTACION DE SERVICIOS BASICOS AGUA EN LA ESCUELA PRIMARIA DE LA HIGUERA</t>
  </si>
  <si>
    <t>LA HIGUERA</t>
  </si>
  <si>
    <t>CONSTRUCCION DOTACION DE SERVICIOS BASICOS AGUA EN EL PREESCOLAR DE LA HIGUERA</t>
  </si>
  <si>
    <t>COLOCACIÓN DE LINEAS DE CONDUCCIÓN DE AGUA PARA RIEGO Y DRENAJE DEL CANAL A LA UNIDAD DEPORTIVA LA LOMA</t>
  </si>
  <si>
    <t>CONSTRUCCION DE GUARNICIONES Y BANQUETAS  DESDE LA CALLE FILIBERTO RUVALCABA AL CRUCERO DE LA UNIDAD DEPORTIVA EN LA CABECERA MUNICIPAL  DE IXTLAHUACAN DEL RIO</t>
  </si>
  <si>
    <t>CONSTRUCION DE UN PUENTE PEQUEÑO PARA ENTRAR A VIVIENDAS EN MASCUALA</t>
  </si>
  <si>
    <t>AUMENTO EN MUROS EN PUENTE DE TREJOS</t>
  </si>
  <si>
    <t>CONSTRUCCION DE PUENTE EN CALLE DE LA HIGUERA</t>
  </si>
  <si>
    <t>CONSTRUCCION DE DRENAJE PLUVIAL EN CALLES Y ARROYOS DEL CHILAR</t>
  </si>
  <si>
    <t>CONSTRUCCION DE CANCHA DEPORTIVA EN ARROYO SECO</t>
  </si>
  <si>
    <t>CONSTRUCCION DE VADO EN LA HIGUERA</t>
  </si>
  <si>
    <t>CERCADO CON MALLA EN EL CAMPO DE FUTBOL DEL ANCON</t>
  </si>
  <si>
    <t>ANCON</t>
  </si>
  <si>
    <t>MEJORAMIENTO DE PARADOR EN TREJOS</t>
  </si>
  <si>
    <t>REHABILTACION DE TANQUE DE ALMACENAMIENTO  DE AGUA EN LA HACIENDITA</t>
  </si>
  <si>
    <t>LA HACIENDITA</t>
  </si>
  <si>
    <t>CONSTRUCCION DOTACION DE SERVICIOS BASICOS :AGUA  EN LA ESCUELA PRIMARIA DE PALOS ALTOS</t>
  </si>
  <si>
    <t>CONSTRUCCION DE SANITARIOS EN PREESCOLAR DE LA COMUNIDAD EL JAGUEY</t>
  </si>
  <si>
    <t>REHABILITACION DE BAÑOS, GRADERIA Y MUROS ASI COMO INSTALACION DE ALUMBRADO EN LA CANCHA Y TODA LA UNIDAD DEPORTIVA "MIGUEL LOERA GARCIA" DE LA LOMA</t>
  </si>
  <si>
    <t>REPARACION DE LA BIBLIOTECA  PUBLICA  DE ESTA CABECERA MUNICIPAL</t>
  </si>
  <si>
    <t>CONSTRUCCION DE CISTERNA Y LINEA DE CONDUCCION DE AGUA POTABLE PARA EL POBLADO DE SAN JUAN DEL MONTE (3% 4312, INFRAESTRUCTURA DE AGUA POTABLE)</t>
  </si>
  <si>
    <t>CONSTRUCCION DE ANDADOR PARALELO AL VADO DE LA COMUNIDAD DEL JAGUEY</t>
  </si>
  <si>
    <t>CONSTRUCCION DE TECHADO EN EL AREA  DE IMPARTICION DE EDUCACION FISICA , EN EL PREESCOLAR  DE TLACOTAN</t>
  </si>
  <si>
    <t>TLACOTAN</t>
  </si>
  <si>
    <t>CONSTRUCCION DE SANITARIOS  EN LA TELESECUNDARIA  DE TLACOTAN</t>
  </si>
  <si>
    <t xml:space="preserve">CONSTRUCCIÓN DEL SISTEMA DE AGUA POTABLE  PARA LA COMUNIDAD  DE SAN SEBASTIAN </t>
  </si>
  <si>
    <t>CONSTRUCCIÓN DE POZO PROFUNDO DE AGUA POTABLE EN SAN ANTONIO DE LOS VAZQUEZ</t>
  </si>
  <si>
    <t xml:space="preserve">CONSTRUCCION DE ALCANTARILLA LA SALITRERA </t>
  </si>
  <si>
    <t>LA SALITRERA</t>
  </si>
  <si>
    <t>VADOS SOBRE ARROYOS CAMINO SAN ANTONIO Y LA ATARJEA</t>
  </si>
  <si>
    <t>CONSTRUCCION DE BANQUETA PERIMETRAL EN DEPOSITO DE AGUA POTABLE DE SANTIAGO</t>
  </si>
  <si>
    <t>CONSTRUCCION DE CUARTO PARA DORMITORIO EN CASA DE LA C. MA. JESUS NUÑEZ RODRIGUEZ EN LA COMUNIDAD DE QUELITAN</t>
  </si>
  <si>
    <t xml:space="preserve">REPARACION DE ALERO Y CAMINO EN PUENTE DEL CHILAR </t>
  </si>
  <si>
    <t>CONSTRUCCION DE TECHADO EN AREAS DE IMPARTICION DE EDUCACION FISICA EN EL COLEGIO DE ESTUDIOS CIENTIFICOS Y TECNOLOGICOS DEL ESTADO DE JALISCO,CECYTEJ  PLANTEL 08 IXTLAHUACAN DEL RIO, PRIMERA ETAPA</t>
  </si>
  <si>
    <t>CONSTRUCCION DE SISTEMA DE AGUA POTABLE PARA LA COMUNIDAD DEL JAGUEYCITO</t>
  </si>
  <si>
    <t>JAGUEYCITO</t>
  </si>
  <si>
    <t>REHABILITACION DE DEPOSITO DE AGUA POTABLE EN SAN IGNACIO (LA HACIENDITA)</t>
  </si>
  <si>
    <t>SAN IGNACIO LA HACIENDITA</t>
  </si>
  <si>
    <t>CONSTRUCCION DE RED DE AGUA POTABLE PARA LA LOCALIDAD DE LA PITAYERA</t>
  </si>
  <si>
    <t>REHABILITACION DE DRENAJE SANITARIO EN LOS COLOMOS</t>
  </si>
  <si>
    <t>COLOMOS</t>
  </si>
  <si>
    <t>CONSTRUCCION DE AULAS EN EL PREESCOLAR JUAN ESCUTIA</t>
  </si>
  <si>
    <t>CONSTRUCCION DE DOMO EN LA PRIMARIA DE SAN JOSE</t>
  </si>
  <si>
    <t>SAN JOSE</t>
  </si>
  <si>
    <t>REHABILITACION DE LA ESCUELA PRIMARIA EL CHILAR</t>
  </si>
  <si>
    <t>REHABILITACION DE DRENAJE SANITARIO EN CALLES DEL FRACCIONAMIENTO LA LOMA</t>
  </si>
  <si>
    <t>CONSTRUCCION DE TOPES EN LA DELEGACION DE SAN ANTONIO DE LOS VAZQUEZ</t>
  </si>
  <si>
    <t>REHABILITACION DE PRIMARIA DE TESCATITAN</t>
  </si>
  <si>
    <t>REPARACION DE ADOQUIN EN CALLE GUADALUPE VICTORIA  ENTRE REPUBLICA Y FILIBERTO RUVALCABA</t>
  </si>
  <si>
    <t>CONSTRUCCION DE VADO SOBRE ARROYO EN AGUA PRIETA</t>
  </si>
  <si>
    <t>RELLENO SANITARIO EN BASURERO MUNICIPAL</t>
  </si>
  <si>
    <t>REHABILITACION DE LA UNIDAD DEPORTIVA DE  SAN ANTONIO DE LOS VAZQUEZ</t>
  </si>
  <si>
    <t>REHABILITACION DE VERTEDERO MUNICIPAL</t>
  </si>
  <si>
    <t>REHABILITACION DE DRENAJE SANITARIO , EN LA CALLE LOPEZ PORTILLO , EN EL BARRIO DE LA GARITA, DE ESTA CABECERA MUNICIPAL</t>
  </si>
  <si>
    <t>BARRIO LA GARITA</t>
  </si>
  <si>
    <t>CONSTRUCCION DE PAVIMENTACION CON EMPEDRADO RUSTICO EN CALLE ARROYO BLANCO DE CABECERA MUNICIPAL</t>
  </si>
  <si>
    <t>CONSTRUCCION DE COMEDORES ESCOLARES, EN LA ESCUELA PRIMARIA 525 DE ESTA CABECERA MUNICIPAL</t>
  </si>
  <si>
    <t>CONSTRUCCION DOTACION DE SERVICIOS BASICOS AGUA EN EL PREESCOLAR DE PALOS ALTOS</t>
  </si>
  <si>
    <t>CONSTRUCCION DE DRENAJE SANITARIO EN LA LOCALIDAD DE EL PATO</t>
  </si>
  <si>
    <t>REHABILITACION DE LINEA DE CONDUCCION EN CALLE HUGO RODRIGUEZ EN PALOS ALTOS</t>
  </si>
  <si>
    <t>REHABILITACION DE NORIA EN LA COMUNIDAD DE LA CANTERA</t>
  </si>
  <si>
    <t xml:space="preserve">CONSTRUCCION DE TECHADO EN AREAS DE IMPARTICIÓN DE EDUCACIÓN FISICA EN LA TELESECUNDARIA DE TREJOS </t>
  </si>
  <si>
    <t>MEJORAMIENTO DE SANITARIOS EN LA ESCUELA PRIMARIA 525 DE ESTA CABECERA MUNICIPAL</t>
  </si>
  <si>
    <t>CONSTRUCCION DE DEPOSITO DE AGUA POTABLE PARA LA COMUNIDAD DE LAS TRANCAS</t>
  </si>
  <si>
    <t>TRANCAS</t>
  </si>
  <si>
    <t>CONSTRUCCION DE LA UNIDAD DE SANIDAD Y CONTROL CANINO</t>
  </si>
  <si>
    <t>REHABILITACION DE JUEGOS INFANTILES EN EL PREESCOLAR DEL ANCON</t>
  </si>
  <si>
    <t>CONSTRUCCION DE TECHADO EN AREAS DE IMPARTICION DE EDUCACION FISICA EN LA ESCUELA PRIMARIA RAMON CORONA, EN LA COLONIA EL CERRO DE LA CRUZ EN LA CABECERA MUNICIPAL DE IXTLAHUACAN DEL RIO</t>
  </si>
  <si>
    <t>MEJORAMIENTO DE BARDA PERIMETRAL EN LA ESCUELA PRIMARIA DEL ANCON</t>
  </si>
  <si>
    <t>CONSTRUCCIÓN DE TECHADO, EN EL AREA DE IMPARTICION DE EDUCACION FISICA , EN EL PREESCOLAR DE HACIENDA DE GUADALUPE</t>
  </si>
  <si>
    <t>HACIENDA DE GUADALUPE</t>
  </si>
  <si>
    <t>CONSTRUCCION DE COMEDORES ESCOLARES EN EL PREESCOLAR JUAN ESCUTIA DE ESTA CABECERA MUNICIPAL</t>
  </si>
  <si>
    <t>REHABILITACIÓN DE TECHO EN CASA DE LA C. EPIGMENIA CAMACHO ORTIZ, EN TREJOS</t>
  </si>
  <si>
    <t xml:space="preserve">MEJORAMIENTO DE PLAZA MUNICIPAL DE IXTLAHUACAN DEL RIO </t>
  </si>
  <si>
    <t>MEJORAMIENTO DE AULAS EN LA TELESECUNDARIA DE PASO DE GUADALUPE</t>
  </si>
  <si>
    <t>REHABILITACION DE LA BIBLIOTECA DE TREJOS</t>
  </si>
  <si>
    <t>REHABILITACION DE LA BIBLIOTECA DE SAN ANTONIO DE LOS VAZQUEZ</t>
  </si>
  <si>
    <t>NIVELACION DE CANCHA DEPORTIVA DE LA DELEGACION DE TREJOS</t>
  </si>
  <si>
    <t>REHABILITACION DE UNIDAD DEPORTIVA DE MASCUALA</t>
  </si>
  <si>
    <t>SUMINISTRO DE TINACO EN EL PREESCOLAR DE SAN NICOLAS</t>
  </si>
  <si>
    <t>CONSTRUCCION DE VADO EN LA LOCALIDAD DEL SALVIAL</t>
  </si>
  <si>
    <t>SALVIAL</t>
  </si>
  <si>
    <t>ADEME DE POZO EN VIVIENDA DE LA SRA. MA DEL CARMEN COCOLAN HERNANDEZ EN LOS COLOMOS</t>
  </si>
  <si>
    <t>LOS COLOMOS</t>
  </si>
  <si>
    <t>MATERIALES PARA INSTALAR UNA CISTERNA EN LA TELESECUNDARIA DE TREJOS</t>
  </si>
  <si>
    <t>CONSTRUCCIÓN DE DOS SALONES EN EL INSTITUTO TECNOLOGICO MARIO MOLINA PASQUEL Y ENRIQUES CAMPUS TALA EXTENSION IXTLAHUACAN DEL RIO</t>
  </si>
  <si>
    <t>CONSTRUCCION DE SISTEMA DE AGUA PARA LA COMUNIDAD DE LA CANTERA</t>
  </si>
  <si>
    <t>CONSTRUCCION DE DOMO EN EL PREESCOLAR  JUAN ESCUTIA</t>
  </si>
  <si>
    <t>CONSTRUCCION Y EQUIPAMIENTO DE POZO PROFUNDO EN TREJOS</t>
  </si>
  <si>
    <t>REHABILITACION DE DRENAJE SANITARIO EN LA CALLE ALLENDE DE LA DELEGACION DE PALOS ALTOS</t>
  </si>
  <si>
    <t>CONSTRUCCION DE BAÑOS EN LA ESCUELA PRIMARIA DE EL ANCON</t>
  </si>
  <si>
    <t>CONSTRUCCION DE DOMO EN  PREESCOLAR DE TREJOS</t>
  </si>
  <si>
    <t>RECURSO PROPIO</t>
  </si>
  <si>
    <t>3% INFRAESTRUCTURA DE AGUA POTABLE</t>
  </si>
  <si>
    <t>CONSTRUCCION DE 360 CALENTADORES SOLARES VIVIENDAS DEL MUNICIPIO</t>
  </si>
  <si>
    <t>CONSTRUCCION DE 100 CISTERNAS EN VIVIENDAS DEL MUNICIPIO</t>
  </si>
  <si>
    <t>CONTRATO</t>
  </si>
  <si>
    <t>INSTALACION DE ELECTRIFICACION DE POZO PROFUNDO EN LA DELEGACION DE TREJOS MUNICIPIO DE IXTLAHUACAN DEL RIO</t>
  </si>
  <si>
    <t>INFRAESTRUCTURA PLUVIAL</t>
  </si>
  <si>
    <t>MEJORA A VIVIENDA</t>
  </si>
  <si>
    <t>INSTALACIONES MUNICIPALES</t>
  </si>
  <si>
    <t>DRENAJE</t>
  </si>
  <si>
    <t>VIAS TERRESTRES</t>
  </si>
  <si>
    <t>URBANIZACION</t>
  </si>
  <si>
    <t>INFRAESTRUCTURA DEPORTIVA</t>
  </si>
  <si>
    <t>AGUA POTABLE</t>
  </si>
  <si>
    <t>AGUA Y DRENAJE</t>
  </si>
  <si>
    <t>INFRAESTRUCTURA SANITARIA</t>
  </si>
  <si>
    <t>ESPACIOS PUBLICOS</t>
  </si>
  <si>
    <t>SANITARIO</t>
  </si>
  <si>
    <t>SANIDAD</t>
  </si>
  <si>
    <t>60 FOSAS</t>
  </si>
  <si>
    <t xml:space="preserve">2 RAMPAS </t>
  </si>
  <si>
    <t>1 CISTERNA</t>
  </si>
  <si>
    <t>1 CAJA</t>
  </si>
  <si>
    <t>550 MTS</t>
  </si>
  <si>
    <t>6 TAPAS</t>
  </si>
  <si>
    <t xml:space="preserve">1 PROTECCION </t>
  </si>
  <si>
    <t>45 MTS</t>
  </si>
  <si>
    <t>1 MTS</t>
  </si>
  <si>
    <t>6 MTS</t>
  </si>
  <si>
    <t>2 BAÑOS, 6 JUEGOS</t>
  </si>
  <si>
    <t>18 MTS</t>
  </si>
  <si>
    <t>4 JUEGOS</t>
  </si>
  <si>
    <t>450 M2</t>
  </si>
  <si>
    <t>3 MODULOS</t>
  </si>
  <si>
    <t>120 MTS</t>
  </si>
  <si>
    <t>4 BATERIAS</t>
  </si>
  <si>
    <t>180 M2</t>
  </si>
  <si>
    <t>15 MTS</t>
  </si>
  <si>
    <t>8494.87 M2</t>
  </si>
  <si>
    <t>310 MTS</t>
  </si>
  <si>
    <t>660 MTS</t>
  </si>
  <si>
    <t>10 MTS</t>
  </si>
  <si>
    <t>18 M2</t>
  </si>
  <si>
    <t>CONTRATISTA</t>
  </si>
  <si>
    <t>DIAS NATURALES</t>
  </si>
  <si>
    <t>RFC</t>
  </si>
  <si>
    <t>REPRESENTANTE LEGAL</t>
  </si>
  <si>
    <t>SUPERVISOR</t>
  </si>
  <si>
    <t>MARCO ANTONIO AVILA RAMIREZ</t>
  </si>
  <si>
    <t>DOP/001/2019</t>
  </si>
  <si>
    <t>AIRM920605PJ1</t>
  </si>
  <si>
    <t>ING. RAFAEL CRUZ ULLOA</t>
  </si>
  <si>
    <t>364 M2</t>
  </si>
  <si>
    <t>DOP/002/2019</t>
  </si>
  <si>
    <t>TERMINO</t>
  </si>
  <si>
    <t xml:space="preserve">INICIO </t>
  </si>
  <si>
    <t>360 pzas</t>
  </si>
  <si>
    <t>100 pzas</t>
  </si>
  <si>
    <t>24 MTS</t>
  </si>
  <si>
    <t>150 M2</t>
  </si>
  <si>
    <t>105 M2</t>
  </si>
  <si>
    <t>400 MTS</t>
  </si>
  <si>
    <t>24 M2</t>
  </si>
  <si>
    <t>1 TANQUE</t>
  </si>
  <si>
    <t>20 M2</t>
  </si>
  <si>
    <t>ESTUDIO GEOFISICO</t>
  </si>
  <si>
    <t>1 ALCANTARILLA</t>
  </si>
  <si>
    <t>300 M2</t>
  </si>
  <si>
    <t>40 M2</t>
  </si>
  <si>
    <t>16 M</t>
  </si>
  <si>
    <t>1 CISTERNA Y  1200 MTS</t>
  </si>
  <si>
    <t>2700 MTS</t>
  </si>
  <si>
    <t>60 MTS</t>
  </si>
  <si>
    <t>4400 M2</t>
  </si>
  <si>
    <t xml:space="preserve">2 TOPES </t>
  </si>
  <si>
    <t>300 MTS</t>
  </si>
  <si>
    <t>120 M2</t>
  </si>
  <si>
    <t>400 M2</t>
  </si>
  <si>
    <t>100 MTS</t>
  </si>
  <si>
    <t>80 M2</t>
  </si>
  <si>
    <t>5 MODULOS</t>
  </si>
  <si>
    <t>250 MTS</t>
  </si>
  <si>
    <t>5 MTS</t>
  </si>
  <si>
    <t>7 MTS Y  1 REGISTRO</t>
  </si>
  <si>
    <t>6 MODULOS</t>
  </si>
  <si>
    <t>30 MTS</t>
  </si>
  <si>
    <t>1 VIGA</t>
  </si>
  <si>
    <t>1500 M2</t>
  </si>
  <si>
    <t>10 M2</t>
  </si>
  <si>
    <t>54 M2</t>
  </si>
  <si>
    <t>50 M2</t>
  </si>
  <si>
    <t>52 M2</t>
  </si>
  <si>
    <t>1 TINACO</t>
  </si>
  <si>
    <t>10000M2</t>
  </si>
  <si>
    <t>625 M2</t>
  </si>
  <si>
    <t>36 M2</t>
  </si>
  <si>
    <t>9 M2</t>
  </si>
  <si>
    <t>1900 MTS</t>
  </si>
  <si>
    <t>305 MTS</t>
  </si>
  <si>
    <t>SALVADOR CAMPOS MOLINA</t>
  </si>
  <si>
    <t>DOP/005/2019</t>
  </si>
  <si>
    <t>CAMS820203BL6</t>
  </si>
  <si>
    <t>RO &amp; JO COMERCIAL S DE RL DE CV</t>
  </si>
  <si>
    <t>DOP/003/2019</t>
  </si>
  <si>
    <t>750 M2</t>
  </si>
  <si>
    <t>RAJ120215HN0</t>
  </si>
  <si>
    <t>MIRIAM JACINTO GONZALEZ</t>
  </si>
  <si>
    <t>CONSTRUCTORA SOLURG S DE RL DE CV</t>
  </si>
  <si>
    <t>DOP/004/2019</t>
  </si>
  <si>
    <t>600 M2</t>
  </si>
  <si>
    <t>CSO170227RX7</t>
  </si>
  <si>
    <t>JOSE ROBERTO GODOY JACIENTO</t>
  </si>
  <si>
    <t>OCTAVIO PEREZ VAZQUEZ</t>
  </si>
  <si>
    <t>DOP/008/2019</t>
  </si>
  <si>
    <t>PEVO811218LX0</t>
  </si>
  <si>
    <t xml:space="preserve">ING. RAFAEL CRUZ ULLOA </t>
  </si>
  <si>
    <t>FONDO ESPECIAL</t>
  </si>
  <si>
    <t>REHABILITACION Y EQUIPAMIENTO DEL RASTRO MUNICIPAL DE IXTLAHUACAN DEL RIO</t>
  </si>
  <si>
    <t>INTALACIONES MUNICIPALES</t>
  </si>
  <si>
    <t>DOP/007/2019</t>
  </si>
  <si>
    <t>EQUIPAMIENTO, CONSTRUCCION DE OBRAS EXTERIORES, COMPLEMENTARIAS Y EQUIPAMIENTO DEL RASTRO TIPO TIF EN LA CABECERA MUNICIPAL DE IXTLAHUACAN DEL RIO</t>
  </si>
  <si>
    <t>DOP/006/2019</t>
  </si>
  <si>
    <t>Número</t>
  </si>
  <si>
    <t>OBRAS 2020</t>
  </si>
  <si>
    <t>CONSTRUCCION DE BAÑOS EN  ESCUELA PRIMARIA DE EL ANCON</t>
  </si>
  <si>
    <t>REHABILITACION DE BAÑOS EN  ESCUELA PRIMARIA DE EL ANCON</t>
  </si>
  <si>
    <t>CONSTRUCCION DE TECHADO EN EL AREA DE IMPARTICION DE EDUCACION FISICA EN EL PREESCOLAR DE TREJOS</t>
  </si>
  <si>
    <t>NIVELACION Y COLOCACION DE PISO CERAMICA EN SALON DE ESCUELA SECUNDARIA TECNICA NUMERO 54</t>
  </si>
  <si>
    <t>REHABILITACION DE  CANCHA DE USOS MULTIPLES DE LA TELESECUNDARIA DE MASCUALA.</t>
  </si>
  <si>
    <t>REHABILITACION DE CANCHA DEPORTIVA EN LA TELESECUNDARIA DE MASCUALA</t>
  </si>
  <si>
    <t>CONSTRUCCION DE BAÑOS Y SALA DE DESCANSO EN PANTEON DE MASCUALA.</t>
  </si>
  <si>
    <t>COLOCACION DE MALLA Y CONSTRUCCION DE ESTACIONAMIENTO EN TELESECUNDARIA DE LAS PUENTES.</t>
  </si>
  <si>
    <t>REHABILITACION DE CANCHA DEPORTIVA EN LA TELESECUNDARIA DE LAS PUENTES</t>
  </si>
  <si>
    <t>REHABILITACION DE CERCA Y DOS SALONES EN LA ESCUELA PRIMARIA DE SAN NICOLAS MPIO. IXTLAHUACAN DEL RIO</t>
  </si>
  <si>
    <t>CONSTRUCCION DE AULA EN LA ESCUELA PRIMARIA DEL CHILAR</t>
  </si>
  <si>
    <t>CONSTRUCCION DE SANITARIOS EN LA TELESECUNDARIA DE TLACOTAN</t>
  </si>
  <si>
    <t>REPARACION DE BACHES EN EL MUNICIPIO</t>
  </si>
  <si>
    <t>AMPLIACION DE TECHADO Y SUSTITUCION DE PUERTA EN EL PREESCOLAR DE TREJOS</t>
  </si>
  <si>
    <t>REHABILITACION DEL PATIO CIVICO DE LA TELESECUNDARIA DE SAN ANTONIO</t>
  </si>
  <si>
    <t>REHABILITACION DE CANCHA DEPORTIVA EN LA SECUNDARIA DE SAN ANTONIO DE LOS VAZQUEZ</t>
  </si>
  <si>
    <t>CONSTRUCCION DE BARDA PERIMETRAL EN LA ESCUELA SECUNDARIA TECNICA NUMERO 54</t>
  </si>
  <si>
    <t>ADEME DE POZO EN LA COMUNIDAD DE LAGUNILLAS</t>
  </si>
  <si>
    <t>REPARACION DE DRENAJES EN EL MUNICIPIO</t>
  </si>
  <si>
    <t>CONSTRUCCION DE CERCA PERIMETRAL CON MALLA CICLONICA EN CANCHA DE FUTBOL EN EL SALVIAL</t>
  </si>
  <si>
    <t xml:space="preserve">CONSTRUCCION DEL SISTEMA DE AGUA POTABLE  PARA LA COMUNIDAD  DE SAN SEBASTIAN </t>
  </si>
  <si>
    <t>REHABILITACION DEL PREESCOLAR DE AGUA COLORADA</t>
  </si>
  <si>
    <t>REHABILITACION DEL PREESCOLAR DE LA COMUNIDAD DE LA PEÑA</t>
  </si>
  <si>
    <t>MANTENIMIENTO DE LA PLAZA DE TREJOS</t>
  </si>
  <si>
    <t>MANTENIMIENTO DE CEMENTERIO NUEVO DE TREJOS</t>
  </si>
  <si>
    <t>CONSTRUCCION DE TOPES EN EL MUNICIPIO</t>
  </si>
  <si>
    <t>DEMOLICION Y CONSTRUCCION DE PISO DE CONCRETO EN  CANCHA DE LA ESCUELA PRIMARIA DE LAGUNILLAS</t>
  </si>
  <si>
    <t>MANTENIMIENTO DE LA PLAZA DE TLACOTAN</t>
  </si>
  <si>
    <t>REHABILITACION DEL CENTRO DE ATENCION MULTIPLE EN ESTA CABECERA MUNICIPAL</t>
  </si>
  <si>
    <t>REHABILITACION DE TECHOS EN LA ESCUELA PRIMARIA DE QUELITAN</t>
  </si>
  <si>
    <t>REHABILITACION DE AULA EN LA ESCUELA PRIMARIA DE QUELITAN</t>
  </si>
  <si>
    <t>CONSTRUCCION DE JUEGOS INFANTILES EN EL PREESCOLAR DE LAS TRANCAS</t>
  </si>
  <si>
    <t>CONSTRUCCION DE DOMO EN PRIMARIA DE TREJOS</t>
  </si>
  <si>
    <t>CONSTRUCCION DE TECHADO EN EL AREA DE IMPARTICION DE EDUCACION FISICA EN LA ESCUELA PRIMARIA DE TREJOS</t>
  </si>
  <si>
    <t>CONSTRUCCION DE JUEGOS INFANTILES Y BANCAS EN EL PARQUE DEL JAGUEYCITO</t>
  </si>
  <si>
    <t>CIRCULACION PERIMETRAL DEL CAMPO DE FUTBOL DE QUELITAN</t>
  </si>
  <si>
    <t>RESTAURACION DE MALLA CICLONICA EN LA ESCUELA PRIMARIA DE POTRERO DE LAS YEGUAS</t>
  </si>
  <si>
    <t>CONSTRUCCION DE TECHADO EN EL AREA DE IMPARTICION DE EDUACION FISICA EN EL PREESCOLAR  DE SAN ANTONIO DE LOS VAZQUEZ</t>
  </si>
  <si>
    <t xml:space="preserve">CONSTRUCCION DE CISTERNA EN LA LOCALIDAD DE LA LOMA </t>
  </si>
  <si>
    <t>CONSTRUCCION DE DOMO EN LA ESCUELA SECUNDARIA TECNICA NUMERO 54</t>
  </si>
  <si>
    <t>CONSTRUCCION DE TECHADO EN EL AREA DE IMPARTICION DE EDUCACION FISICA  EN LA ESCUELA SECUNDARIA TECNICA NUMERO 54</t>
  </si>
  <si>
    <t>ADEME DE POZO EN LA LOCALIDAD DE LOS ZAPOTES</t>
  </si>
  <si>
    <t>REHABILITACION DE NORIA EN LA COMUNIDAD DE LOS ZAPOTES</t>
  </si>
  <si>
    <t>CONSTRUCCION DE JUEGOS INFANTILES EN EL PREESCOLAR DE POTRERO DE LAS YEGUAS</t>
  </si>
  <si>
    <t>CONSTRUCCION DE CUARTO PARA DORMITORIO EN VIVIENDA DEL SEÑOR GUADALUPE DIAZ EN SAN ANTONIO DE LOS VAZQUEZ</t>
  </si>
  <si>
    <t>CONSTRUCCION DE RED DE DISTRIBUCION DE AGUA POTABLE EN CALLE ALLENDE Y LOPEZ MATEOS EN LA DELEGACION DE PALOS ALTOS EN IXTLAHUACAN DEL RIO, JALISCO.</t>
  </si>
  <si>
    <t>CONSTRUCCION DE JUEGOS INFANTILES PARA PREESCOLAR DE LA COMUNIDAD DE LA CANTERA</t>
  </si>
  <si>
    <t>REHABILITACION DE TANQUE DE ALMACENIMIENTO DE AGUA EN LA HACIENDITA</t>
  </si>
  <si>
    <t>REHABILITACION DE JARDINERAS EN LA PLAZA DE PALOS ALTOS</t>
  </si>
  <si>
    <t>REHABILITACION DE PUENTE EN PALOS ALTOS</t>
  </si>
  <si>
    <t>CONSTRUCCION DE GRADAS CON TEJABAN PARA 140 PERSONAS CON UN SOPORTE DE CAPACIDAD DE 9800 KILOGRAMOS PARA EL CAMPO DE FUTBOL DE TLACOTAN</t>
  </si>
  <si>
    <t>CONSTRUCCION DE LINEA DE CONDUCCION DE AGUA DE BOMBEO DEL POZO AL DEPOSITO DE SANTIAGO</t>
  </si>
  <si>
    <t>CONSTRUCCION DE INFRAESTRUCTURA AGRICOLA CAMINO SACACOSECHAS EN IXTLAHUACAN DEL RIO, LOCALIDAD BUENA VISTA</t>
  </si>
  <si>
    <t>AMPLIACION DE PUENTE EL TEMPIZQUE EN SAN ANTONIO DE LOS VAZQUEZ</t>
  </si>
  <si>
    <t>CONSTRUCCION DE DEPOSITO DE AGUA POTABLE EN LA LOCALIDAD DE AGUA RICA</t>
  </si>
  <si>
    <t>CONSTRUCCION DE BODEGA COMUNITARIA EN SAN ANTONIO DE LOS VAZQUEZ</t>
  </si>
  <si>
    <t>INSTALACION DE ELECTRIFICACION DE POZO PROFUNDO EN LA DELEGACION DE TREJOS, MUNICIPIO IXTLAHUACAN DEL RIO</t>
  </si>
  <si>
    <t>APOYO A LA VIVIENDA DEL SR. J. JESUS CRUZ BARAJAS DE LA COMUNIDAD DE TEPACA</t>
  </si>
  <si>
    <t>CONSTRUCCION DE BARDA PERIMETRAL EN LA ESCUELA PRIMARIA DEL SALVIAL</t>
  </si>
  <si>
    <t>COLOCACION DE LINEAS DE CONDUCCION DE AGUA PARA RIEGO Y DRENAJE DEL CANAL A LA UNIDAD DEPORTIVA LA LOMA</t>
  </si>
  <si>
    <t>CONSTRUCCION DE BANQUETA Y MACHUELO EN CALLE DE  SAN NICOLAS DE LOS ABUNDIS</t>
  </si>
  <si>
    <t>CONSTRUCCION DE GUARNICION Y BANQUETA EN CALLE DE SAN NICOLAS DE LOS ABUNDIS</t>
  </si>
  <si>
    <t>CONSTRUCCION DE COMEDORES ESCOLARES EN LA TELESECUNDARIA DE TLACOTAN</t>
  </si>
  <si>
    <t>REHABILITACION DE DRENAJE SANITARIO EN CALLE JESUS RODRIGUEZ EN CABECERA MUNICIPAL</t>
  </si>
  <si>
    <t>MEJORAMIENTO DE CAMINO CON CARPETA ASFALTICA A LA LOCALIDAD DE BUENAVISTA EN EL MUNICIPIO DE IXTLAHUACAN DEL RIO JALISCO</t>
  </si>
  <si>
    <t>CONSTRUCCION DE PAVIMENTACION EN LA CALLE JESUS RODRIGUEZ SANDOVAL</t>
  </si>
  <si>
    <t>CONSTRUCCION DE DRENAJE SANITARIO EN CALLE HILARIA CARBAJAL EN LA DELEGACION DE PALOS ALTOS</t>
  </si>
  <si>
    <t>CONSTRUCCION DE EMPEDRADO EN CALLE HILARIA CARBAJAL EN LA DELEGACION DE PALOS ALTOS</t>
  </si>
  <si>
    <t>CONSTRUCCION DE TECHADO DE AULA DE TELESECUNDARIA EN LA GARRUÑA</t>
  </si>
  <si>
    <t>REHABILITACION DE AULA EN TELESECUNDARIA DE LA GARRUÑA</t>
  </si>
  <si>
    <t>CONSTRUCCION DE JUEGOS EN LA ESCUELA SECUNDARIA TECNICA NUMERO 54</t>
  </si>
  <si>
    <t>CONSTRUCCION DE JUEGOS INFANTILES EN LA ESCUELA PRIMARIA DEL RODEO</t>
  </si>
  <si>
    <t>CONSTRUCCION DE JUEGOS INFANTILES EN LA ESCUELA PRIMARIA DE AGUA PRIETA</t>
  </si>
  <si>
    <t>CONSTRUCCION DE CUARTO PARA DORMITORIO EN VIVIENDA DEL SR. ERNESTO ESPINOZA LOPEZ DE MASCUALA</t>
  </si>
  <si>
    <t>MANTENIMIENTO DEL SISTEMA DE AGUA POTABLE EN EL MUNICIPIO</t>
  </si>
  <si>
    <t>MANTENIMIENTO DEL ALUMBRADO PUBLICO EN EL MUNICIPIO</t>
  </si>
  <si>
    <t>REHABILITACION DE CANCHA DEPORTIVA DEL PREESCOLAR DE TLACOTAN</t>
  </si>
  <si>
    <t>MANTENIMIENTO DE LA RED DE DRENAJE SANITARIO EN EL MUNICIPIO</t>
  </si>
  <si>
    <t xml:space="preserve">CONSTRUCCION DE POZO PROFUNDO DE AGUA POTABLE EN LA LOCALIDAD DEL JAGUEYCITO  </t>
  </si>
  <si>
    <t>REHABILITACION DE BAÑOS EN LA TELESECUNDARIA DE PASO DE GUADALUPE</t>
  </si>
  <si>
    <t>REHABILITACION DE DRENAJE EN CALLE VICENTE GUERRERO Y HACIENDA EN TREJOS</t>
  </si>
  <si>
    <t>CONSTRUCCION DE JUEGOS INFANTILES EN LA ESCUELA PRIMARIA DE LOS LLANITOS</t>
  </si>
  <si>
    <t>CONSTRUCCION DE CUARTO PARA DORMITORIO EN VIVIENDA DE LA SRA. MARIA GUADALUPE PEREZ DEL RAYO EN PASO DE GUADALUPE</t>
  </si>
  <si>
    <t>CONSTRUCCION DE TECHADO EN EL AREA DE IMPARTICION DE EDUCACION FISICA EN LA ESCUELA PRIMARIA DEL ANCON</t>
  </si>
  <si>
    <t>CONSTRUCCION DE JUEGOS INFANTILES EN LA ESCUELA PRIMARIA DE LA PEÑA</t>
  </si>
  <si>
    <t>MEJORAMIENTO DE LAS INSTALACIONES DE LA COMANDANCIA MUNICIPAL</t>
  </si>
  <si>
    <t>CONSTRUCCION DE FOSA SEPTICA PARA LA COMUNIDAD DEL VOLANTIN</t>
  </si>
  <si>
    <t>CONSTRUCCION DE EMPEDRADO RUSTICO EN CAMINO A LA LOMA (EL MEXICANO).</t>
  </si>
  <si>
    <t>AMPLIACION DE LA BARDA PERIMETRAL DE LA PREPARATORIA 8 EN LA CABECERA MUNICIPAL DE IXTLAHUACAN DEL RIO</t>
  </si>
  <si>
    <t>CONSTRUCCION DE GUARNICIONES Y BANQUETAS EN LA LOCALIDAD DE SAN MIGUEL.</t>
  </si>
  <si>
    <t>CONSTRUCCION DE DRENAJE PLUVIAL EN CAMINO A LA LOCALIDAD DE BUENAVISTA</t>
  </si>
  <si>
    <t>CONSTRUCCION DE TECHADO EN EL AREA DE IMPARTICION DE EDUCACION  FISICA EN EL PREESCOLAR LOMA BONITA</t>
  </si>
  <si>
    <t>CONSTRUCCION DE GRADAS EN LA CANCHA DE FUTBOL DE TREJOS</t>
  </si>
  <si>
    <t>CONSTRUCCION DE PASA MANOS EN CALLE MONTE TACANA EN EL CERRO DE LA CRUZ DE ESTA CABECERA MUNICIPAL</t>
  </si>
  <si>
    <t>CONSTRUCCION DE TECHADO EN AREA DE IMPARTICION DE EDUCACION FISICA EN EL PREESCOLAR DE PALOS ALTOS</t>
  </si>
  <si>
    <t>CONSTRUCCION DE TECHADO EN AREA DE IMPARTICION DE EDUCACION FISICA EN LA ESCUELA PRIMARIA 525 DE CABECERA MUNICIPAL</t>
  </si>
  <si>
    <t>CONSTRUCCION DE TECHO EN VIVIENDA DE LA SEÑORA LUZ MARIA FLORES MARTINEZ DE LA LOCALIDAD DE MASCUALA</t>
  </si>
  <si>
    <t>CONSTRUCCION DE DRENAJE EN CALLE LAS HUERTAS SAN ANTONIO DE LOS VAZQUEZ</t>
  </si>
  <si>
    <t>ACONDICIONAMIENTO DE ESPACIO MUNICIPAL PARA EL CENTRO EDUCATIVO IXTLAHUACAN DEL RIO</t>
  </si>
  <si>
    <t>CONSTRUCCION DE CISTERNA EN VIVIENDA DEL SEÑOR FILIBERTO RAMIREZ PEREZ EN LA LOCALIDAD DEL PATO</t>
  </si>
  <si>
    <t>CONSTRUCCION DE CISTERNA EN VIVIENDA DE LA SEÑORA MARIA NUÑEZ RODRIGUEZ DE LA LOCALIDAD DE QUELITAN VIEJO</t>
  </si>
  <si>
    <t>MEJORAMIENTO DE VIVIENDA DE LA SEÑORA FELICITAS VERDEJA DE LA LOCALIDAD DE MASCUALA</t>
  </si>
  <si>
    <t>MEJORAMIENTO DE DRENAJE SANITARIO EN CECYTEJ 08 DE ESTA CABECERA MUNICIPAL</t>
  </si>
  <si>
    <t>CONSTRUCCION DE TECHO FIRME EN VIVIENDA DEL SEÑOR JUAN RAMIREZ SANDOVAL EN SAN ANTONIO DE LOS VAZQUEZ</t>
  </si>
  <si>
    <t>CONSTRUCCION DE FOSA SEPTICA EN VIVIENDA DE LA SEÑORA ROSALBA MARIN RAMIREZ EN EL ANCON</t>
  </si>
  <si>
    <t>APOYO A LA VIVIENDA DE LA SEÑORA PIEDAD MORA LEDEZMA EN LA LOCALIDAD DE SAN JOSE DE BUENAVISTA.</t>
  </si>
  <si>
    <t>CONSTRUCCION DE CERCA PERIMETRAL CON MALLA CICLONICA EN CAMPO DE FUTBOL DE TLACOTAN</t>
  </si>
  <si>
    <t>CONSTRUCCION DE REPRESA SOBRE ARROYO BLANCO EN CABECERA MUNICIPAL</t>
  </si>
  <si>
    <t>PAVIMENTACION CON ADOQUIN EN CALLE GRANADA DENTRO DE LA CABECERA MUNICIPAL</t>
  </si>
  <si>
    <t>REHABILITACION DE ESCUELA PRIMARIA DE LA LOCALIDAD DE LA PEÑA</t>
  </si>
  <si>
    <t>REHABILITACION DE CAMINOS CARRETERAS EN IXTLAHUACAN DEL RIO</t>
  </si>
  <si>
    <t>APOYO A LA VIVIENDA DE LA SEÑORA DOLORES RAMIREZ EN LA CABECERA MUNICIPAL</t>
  </si>
  <si>
    <t>REHABILITACION DE ESCUELA PRIMARIA EN LA LOCALIDAD DE LAS PUENTES</t>
  </si>
  <si>
    <t xml:space="preserve">CONSTRUCCION DE DEPOSITO DE BASURA EN LA LOCALIDAD DE AGUA PRIETA </t>
  </si>
  <si>
    <t>CONTRATACION DE SERVICIOS DE ESPECIALISTA PARA LLEVAR A CABO LA VERIFICACION UVIE DEL RASTRO TIF DE IXTLAHUACAN DEL RIO</t>
  </si>
  <si>
    <t>ELABORACION DE PROYECTO EJECUTIVO "REHABILITACION Y REMODELACION DEL CENTRO HISTORICO, PLAZA IXTLAHUACAN DEL RIO JALISCO"</t>
  </si>
  <si>
    <t xml:space="preserve">REHABILITACION DE TERRACERIAS EN CAMINO A PANTEON VIEJO DE TREJOS </t>
  </si>
  <si>
    <t>CONSTRUCCION DE PAVIMENTACION EN IXTLAHUACAN DEL RIO, LOCALIDAD TREJOS ASENTAMIENTO TREJOS</t>
  </si>
  <si>
    <t>CONSTRUCCION DE PAVIMENTO CON ADOQUIN EN CALLE EUSEBIO RODRIGUEZ DE ESTA CABECERA MUNICIPAL</t>
  </si>
  <si>
    <t>CONSTRUCCION DE CANCHA DE USOS MULTIPLES, DOMO, DESAYUNADORES Y CERCA PERIMETRAL EN EL CENTRO EDUCATIVO IXTLAHUACAN DEL RIO</t>
  </si>
  <si>
    <t>CONSTRUCCION DE DRENAJE EN CALLE AVILA CAMACHO ENTRE LAS CALLES VICENTE GUERRERO Y GUADALUPE VICTORIA EN LA DELEGACION DE TREJOS</t>
  </si>
  <si>
    <t>CONSTRUCCION DE BAÑO EN LA ESCUELA PRIMARIA EN LA LOCALIDAD DE LAS PUENTES</t>
  </si>
  <si>
    <t>CONSTRUCCION DE DRENAJE EN CALLE LOPEZ MATEOS EN LA DELEGACION DE TREJOS</t>
  </si>
  <si>
    <t>EQUIPAMIENTO DE POZO PROFUNDO DE AGUA POTABLE EN LA DELEGACION MUNICIPAL DE TREJOS</t>
  </si>
  <si>
    <t>CONSTRUCCION DE DOMO EN LA ESCUELA PRIMARIA DE LA LOCALIDAD DE PASO DE GUADALUPE</t>
  </si>
  <si>
    <t>CONSTRUCCION DE ESCALONES EN ANDADOR EN LA LOCALIDAD DE PASO DE GUADALUPE</t>
  </si>
  <si>
    <t>REHABILITACION DE DRENAJE SANITARIO EN LA CALLE LOPEZ MATEOS DE LA DELEGACION PALOS ALTOS</t>
  </si>
  <si>
    <t>ADMON DIRECTA</t>
  </si>
  <si>
    <t xml:space="preserve">ADMINISTRACION DIRECTA </t>
  </si>
  <si>
    <t>ADMINITRSCION DIRECTA</t>
  </si>
  <si>
    <t xml:space="preserve">RAMO 33 </t>
  </si>
  <si>
    <t>PROYECTOS EJECUTIVOS</t>
  </si>
  <si>
    <t xml:space="preserve">CABECERA </t>
  </si>
  <si>
    <t>LAGUNILLAS</t>
  </si>
  <si>
    <t>LAS TRANCAS</t>
  </si>
  <si>
    <t>POTRERO DE LAS YEGUAS</t>
  </si>
  <si>
    <t>LOS ZAPOTES</t>
  </si>
  <si>
    <t>BUENAVISTA</t>
  </si>
  <si>
    <t>AGUA RICA</t>
  </si>
  <si>
    <t>LA GARRUÑA</t>
  </si>
  <si>
    <t>LOS LLANITOS</t>
  </si>
  <si>
    <t>EL VOLANTIN</t>
  </si>
  <si>
    <t>LA LOMA (EL MEXICANO)</t>
  </si>
  <si>
    <t>LOMA BONITA</t>
  </si>
  <si>
    <t>SAN JOSE DE BUENAVISTA</t>
  </si>
  <si>
    <t>2019-2020</t>
  </si>
  <si>
    <t>260ML</t>
  </si>
  <si>
    <t>RAJ*******HN0</t>
  </si>
  <si>
    <t>LOTE</t>
  </si>
  <si>
    <t>INFRAESTRUCTURA CARRETERA</t>
  </si>
  <si>
    <t>4220 M2</t>
  </si>
  <si>
    <t>ASFALTOS GUADALAJARA S. A. P. I. DE C. V.</t>
  </si>
  <si>
    <t>DOP/001/2020</t>
  </si>
  <si>
    <t>AGU840319SC3</t>
  </si>
  <si>
    <t>LAE. HUMBERTO ROJAS BERNAL</t>
  </si>
  <si>
    <t xml:space="preserve">RO &amp; JO COMERCIAL S. DE R. L. DE C. V. </t>
  </si>
  <si>
    <t>DOP/011/2019</t>
  </si>
  <si>
    <t>1391 M2</t>
  </si>
  <si>
    <t xml:space="preserve">CONSTRUCTORA SOLURG S. DE R. L. DE C. V. </t>
  </si>
  <si>
    <t>DOP/012/2019</t>
  </si>
  <si>
    <t>CSO171027RX7</t>
  </si>
  <si>
    <t>LIC. JOSE ROBERTO GODOY JACINTO</t>
  </si>
  <si>
    <t>584 ML</t>
  </si>
  <si>
    <t>DOP/010/2019</t>
  </si>
  <si>
    <t>1536 M2</t>
  </si>
  <si>
    <t>PROYECTOS</t>
  </si>
  <si>
    <t>LUIS FELIPE CARRANZA</t>
  </si>
  <si>
    <t>CABL651213ADA</t>
  </si>
  <si>
    <t>MODIFICACIONES AL PROYECTO ELECTRICO Y DE INSTALACIONES ESPECIALES PARA LA OBRA "DEMOLICION Y CONSTRUCCION DEL MERCADO MUNICIPAL DE IXTLAHUACAN DEL RIO"</t>
  </si>
  <si>
    <t>HECTOR ACEVES SHIMIZU Y LOPEZ</t>
  </si>
  <si>
    <t>DOP/SROP/002/2020</t>
  </si>
  <si>
    <t>AELH820504K25</t>
  </si>
  <si>
    <t>ELABORACION DE CALCULO Y DISEÑO DE INSTALACIONES ESPECIALES PARA EL PROYECTO EJECUTIVO DE "DEMOLICION Y CONSTRUCCION DEL MERCADO MUNICIPAL DE IXTLAHUACAN DEL RIO"</t>
  </si>
  <si>
    <t>DOP/013/2019</t>
  </si>
  <si>
    <t>CHRISTIAN ALEJANDRO MOLINA MORA</t>
  </si>
  <si>
    <t>DOP/014/2019</t>
  </si>
  <si>
    <t>MOMC8212203W4</t>
  </si>
  <si>
    <t>CARLOS ANAXIMANDRO GONZALEZ RAMIREZ QUEZADA</t>
  </si>
  <si>
    <t>DOP/009/2019</t>
  </si>
  <si>
    <t>THE160826SN1</t>
  </si>
  <si>
    <t>THERA S. A. DE C. V.</t>
  </si>
  <si>
    <t>2958 M2</t>
  </si>
  <si>
    <t>ING. VICTOR MANUEL PEREZ MURO</t>
  </si>
  <si>
    <t>DOP/005/2020</t>
  </si>
  <si>
    <t>PEMB730716K95</t>
  </si>
  <si>
    <t>562.3 M2</t>
  </si>
  <si>
    <t xml:space="preserve">CS Y ASOCIADOS INGENIERIAS S. A. DE C. V. </t>
  </si>
  <si>
    <t>DOP/006/2020</t>
  </si>
  <si>
    <t>CAI120619286</t>
  </si>
  <si>
    <t>ING. JUAN CARLOS CONTRERAS SILVA</t>
  </si>
  <si>
    <t>INFRAESTRUCTURA EDUCATIVA</t>
  </si>
  <si>
    <t>DOP/007/2020</t>
  </si>
  <si>
    <t>PTA120503LN9</t>
  </si>
  <si>
    <t>SALVADOR GONZALEZ MUÑOZ</t>
  </si>
  <si>
    <t>122.4 ML</t>
  </si>
  <si>
    <t>PROYECTOS TECNICOS EN ACABADOS S. A. DE C. V.</t>
  </si>
  <si>
    <t>RAJ-120215-HN0</t>
  </si>
  <si>
    <t>65.31 ML</t>
  </si>
  <si>
    <t xml:space="preserve">CONSTRUCCION DE DRENAJE AEREO PARALELO AL ARROYO EN LA LOCALIDAD DE LA CANTERA </t>
  </si>
  <si>
    <t>EMPEDRADOS PARA LA REACTIVACION ECONOMICA EN MUNICIPIOS, PAVIMENTO ZAMPEADO CON MACHUELOS EN CALLE PEDRO MORENO DE LA CABECERA MUNICIPAL DE IXTLAHUACAN DEL RIO, JALISCO</t>
  </si>
  <si>
    <t>EMPEDRADOS PARA LA REACTIVACION ECONOMICA EN MUNICIPIOS, PAVIMENTO ZAMPEADO CON MACHUELOS EN CALLE BENITO JUAREZ DE LA CABECERA MUNICIPAL DE IXTLAHUACAN DEL RIO, JALISCO</t>
  </si>
  <si>
    <t>EMPEDRADOS PARA LA REACTIVACION ECONOMICA EN MUNICIPIOS, PAVIMENTO ZAMPEADO CON MACHUELOS EN CALLE RAMON CORONA DE LA CABECERA MUNICIPAL DE IXTLAHUACAN DEL RIO, JALISCO</t>
  </si>
  <si>
    <t>EMPEDRADOS PARA LA REACTIVACION ECONOMICA EN MUNICIPIOS, PAVIMENTO ZAMPEADO CON MACHUELOS EN CALLE ENCARNACION DE LA MORA DE LA CABECERA MUNICIPAL DE IXTLAHUACAN DEL RIO, JALISCO</t>
  </si>
  <si>
    <t>EMPEDRADOS PARA LA REACTIVACION ECONOMICA EN MUNICIPIOS, PAVIMENTO ZAMPEADO CON MACHUELOS EN CALLE J EPIFANIO CERVANTES DE LA CABECERA MUNICIPAL DE IXTLAHUACAN DEL RIO, JALISCO</t>
  </si>
  <si>
    <t>EMPEDRADOS PARA LA REACTIVACION ECONOMICA EN MUNICIPIOS, PAVIMENTO ZAMPEADO CON MACHUELOS EN CALLE ARTURO NUÑEZ DE LA CABECERA MUNICIPAL DE IXTLAHUACAN DEL RIO, JALISCO</t>
  </si>
  <si>
    <t>EMPEDRADOS PARA LA REACTIVACION ECONOMICA EN MUNICIPIOS, PAVIMENTO ZAMPEADO CON MACHUELOS EN CALLE CAMINO REAL NORTE DE LA CABECERA MUNICIPAL DE IXTLAHUACAN DEL RIO, JALISCO</t>
  </si>
  <si>
    <t>MANTENIMIENTO DE ALUMBRADO PUBLICO EN EL MUNICIPIO</t>
  </si>
  <si>
    <t xml:space="preserve">CONSTRUCCION DE TECHADO EN EL AREA DE IMPARTICION DE EDUCACION FISICA EN LA ESCUELA PRIMARIA DE LA LOCALIDAD DEL PASO DE GUADALUPE </t>
  </si>
  <si>
    <t xml:space="preserve">REHABILITACION DE TECHADO EN EL AREA DE IMPARTICION DE EDUCACION FISICA EN LA ESCUELA PRIMARIA SOR JUANA INES DE LA CRUZ DE CABECERA MUNICIPAL </t>
  </si>
  <si>
    <t xml:space="preserve">CONSTRUCCION DE TECHADO EN EL AREA DE IMPARTICION DE EDUCACION FISICA EN LA ESCUELA PRIMARIA LAZARO CARDENAS DEL RIO EN LA LOCALIDAD DE AGUA RICA </t>
  </si>
  <si>
    <t>CONSTRUCCION DE TECHADO EN EL AREA DE IMPARTICION DE EDUCACION FISICA EN LA ESCUELA SECUNDARIA EN LA DELEGACION DE SAN ANTONIO</t>
  </si>
  <si>
    <t>AMPLIACION DE ALUMBRADO PUBLICO EN EL MUNICIPIO</t>
  </si>
  <si>
    <t>MANTENIMIENTO DEL SISTEMA DE AGUA POTABLE Y ALCANTARILLADO EN EL MUNICIPIO</t>
  </si>
  <si>
    <t>CONTRATACION DE SERVICIOS DE ESPECIALISTA PARA LLEVAR A CABO LA VERIFICACION UVIE DE LAS INSTALACIONES ELECTRICAS DEL POZO DE TREJOS</t>
  </si>
  <si>
    <t>CONSTRUCCION DE RED DE DRENAJE SANITARIO Y LINEA DE DISTRIBUCION DE AGUA POTABLE EN EL MUNICIPIO</t>
  </si>
  <si>
    <t xml:space="preserve">ADEME DE POZO ARTESANO EN LA LOCALIDAD DE SAN PABLO </t>
  </si>
  <si>
    <t>CONSTRUCCION DE JUEGOS PARA PARQUE DE LA LOCALIDAD DE LA GARRUÑA</t>
  </si>
  <si>
    <t xml:space="preserve">CONSTRUCCION DE JUEGOS PARA PARQUE DE LA LOCALIDAD DEL SALVIAL </t>
  </si>
  <si>
    <t>CONSTRUCCION DE JUEGOS PARA PARQUE DE LA LOCALIDAD DE LA HIGUERA</t>
  </si>
  <si>
    <t>EQUIPAMIENTO DE POZO ARTESANO EN LA LOCALIDAD DE SAN PABLO</t>
  </si>
  <si>
    <t>APOYO PARA TECHO DE CUARTO PARA DORMITORIO EN LA VIVIENDA DE ARACELI LOMELI SANCHEZ EN LA COLONIA CERRO DE LA CRUZ EN ESTA CABECERA MUNICIPAL</t>
  </si>
  <si>
    <t>APOYO PARA TECHO DE CUARTO PARA DORMITORIO EN LA VIVIENDA DE ABRAHAM GONZALEZ EN LA HIGUERA</t>
  </si>
  <si>
    <t xml:space="preserve"> 150 CALENTADORES SOLARES Y LAMINAS PARA ASISTENCIA SOCIAL</t>
  </si>
  <si>
    <t>CONSTRUCCION DE BASE DE TERRACERIA PARA ASFALTOS EN DIVERSAS CALLES Y CAMINOS DEL MUNICIPIO</t>
  </si>
  <si>
    <t>CONSTRUCCION DE RED DE DRENAJE EN EL BARRIO DE LAS 4 CUATRO ESQUINAS EN PALOS ALTOS</t>
  </si>
  <si>
    <t xml:space="preserve">CONSTRUCCION DE DRENAJE SANITARIO EN LA COMUNIDAD DEL ROBLE </t>
  </si>
  <si>
    <t xml:space="preserve">CONSTRUCCION DE LINEA DE AGUA POTABLE EN LA COMUNIDAD DEL ROBLE </t>
  </si>
  <si>
    <t>CONSTRUCCION DE PIEDRA ZAMPEADA EN BOCA CALLE NIÑOS HEROES Y LIBERTAD EN LA DELEGACION DE SAN ANTONIO DE LOS VAZQUEZ</t>
  </si>
  <si>
    <t>AMPLIACION DE PUENTE EN LA LOCALIDAD DE QUELITAN</t>
  </si>
  <si>
    <t>COLOCACION DE MALLA Y CONSTRUCCION DE ESTACIONAMIENTO EN TELESECUNDARIA DE LAS PUENTES</t>
  </si>
  <si>
    <t>CONSTRUCCION DE CISTERNA EN LA LOCALIDAD DE LOMA BONITA</t>
  </si>
  <si>
    <t>CONSTRUCCION DE LINEA DE AGUA POTABLE DEL POZO A CISTERNA EN LA LOCALIDAD DEL JAGUEY</t>
  </si>
  <si>
    <t xml:space="preserve">CONSTRUCCION DE BOMBEO SOLAR EN LA COMUNIDAD DEL RODEO </t>
  </si>
  <si>
    <t xml:space="preserve">OBRAS DE ASFALTADO EN CALLES Y AVENIDAS DE LAS COLONIAS CERRO DE LA CRUZ, BARRIO DE SANTIAGO DE LA DELEGACION DE TREJOS Y LOCALIDADES DE SAN JOSE DE BUENAVISTA; LA HIGUERA Y LA PEÑA, EN IXTLAHUACAN DEL RIO JALISCO </t>
  </si>
  <si>
    <t xml:space="preserve">REMODELACION DE PARQUE EN LA LOCALIDAD DE TLACOTAN </t>
  </si>
  <si>
    <t>CONSTRUCCION DE EMPEDRADO ZAMPEADO EN CORRALES EJIDALES DE LA LOCALIDAD DEL CONSUELO</t>
  </si>
  <si>
    <t>CONSTRUCCION DE FOSAS SEPTICAS EN LA LOCALIDAD DE SAN JOSE DE BUENAVISTA</t>
  </si>
  <si>
    <t xml:space="preserve">CONSTRUCCION DE ALCANTARILLA EN CARRETERA A CUQUIO </t>
  </si>
  <si>
    <t>CONSTRUCCION DE TANQUE DE ALMACENAMIENTO DE AGUA POTABLE, LINEA DE CONDUCCION DEL POZO AL TANQUE, Y LINEAS DE DISTRIBUCION DOMICILIARIA EN LA LOCALIDAD DEL CONSUELO</t>
  </si>
  <si>
    <t>IMPERMEABILIZACION DE LA ESCUELA PRIMARIA DE MASCUALA</t>
  </si>
  <si>
    <t>PAVIMENTACION CON PIEDRA AHOGADA EN LA SUPERFICIE DE RODAMIENTO DEL PUENTE DE QUELITAN</t>
  </si>
  <si>
    <t>CONSTRUCCION DE LINEA DE DRENAJE Y AGUA POTABLE EN LA CALLE LUIS DONALDO COLOSIO EN LA COMUNIDAD DE MASCUALA</t>
  </si>
  <si>
    <t>CONSTRUCCION DE POZO PROFUNDO DE AGUA POTABLE EN LA LOCALIDAD DEL JAGUEY</t>
  </si>
  <si>
    <t>CONSTRUCCION DE TECHO FIRME EN VIVIENDA DE LA SEÑORA MARISA MIREYA PEREZ PEREZ EN LA LOCALIDAD DE PASO DE GUADALUPE</t>
  </si>
  <si>
    <t>CONSTRUCCION DE CISTERNA EN VIVIENDA DE LA SEÑORA AMPARO PEREZ PEREZ DE LA LOCALIDAD DE PASO DE GUADALUPE</t>
  </si>
  <si>
    <t>PAVIMENTACION CON PIEDRA AHOGADA Y ASFALTO EN LA CALLE PRIVADA AJUSCO EN CABECERA MUNICIPAL</t>
  </si>
  <si>
    <t>CONSTRUCCION DE PATIO DE MANTENIMIENTO DE MAQUINARIA SEGUNDA ETAPA</t>
  </si>
  <si>
    <t>PROGRAMA DE EMPEDRADOS PARA LA REACTIVACION ECONÓMICA EN MUNICIPIOS EJERCICIO 2020</t>
  </si>
  <si>
    <t>SAN ANTONIO</t>
  </si>
  <si>
    <t>SAN PABLO</t>
  </si>
  <si>
    <t>EL ROBLE</t>
  </si>
  <si>
    <t>OBRAS 2021</t>
  </si>
  <si>
    <t>2018-2021</t>
  </si>
  <si>
    <t>2020 - 2021</t>
  </si>
  <si>
    <t>2018 - 2021</t>
  </si>
  <si>
    <t>2020 -2021</t>
  </si>
  <si>
    <t>2019 - 2021</t>
  </si>
  <si>
    <t>2019-2021</t>
  </si>
  <si>
    <t>PROYECTOS TECNICOS EN ACABADOS SA DE CV</t>
  </si>
  <si>
    <t>ING. LUIS FELIPE CARRANZA BAEZ</t>
  </si>
  <si>
    <t>DOP/008/2020</t>
  </si>
  <si>
    <t>URBPAV SA DE CV</t>
  </si>
  <si>
    <t>DOP/RAMO33-03-2021/01</t>
  </si>
  <si>
    <t>URB1408224Y3</t>
  </si>
  <si>
    <t>ARQ. JUAN JOSE GARCIA PEREZ</t>
  </si>
  <si>
    <t>REHABILITACION DE ESPACIOS PÚBLICOS</t>
  </si>
  <si>
    <t>APOYO A LA VIVIENDA</t>
  </si>
  <si>
    <t>INFRAESTRUCTURA ELECTRICA</t>
  </si>
  <si>
    <t>APOYOS A LA VIVIENDA</t>
  </si>
  <si>
    <t>REHABILITACION DE ESPACIOS PUBLICOS</t>
  </si>
  <si>
    <t>CONTRATACION DE SERVICIOS</t>
  </si>
  <si>
    <t>PROYECTO</t>
  </si>
  <si>
    <t>33 M</t>
  </si>
  <si>
    <t>78 M2</t>
  </si>
  <si>
    <t>2 MODULO</t>
  </si>
  <si>
    <t>287 M2</t>
  </si>
  <si>
    <t>130 ML</t>
  </si>
  <si>
    <t>245 ML</t>
  </si>
  <si>
    <t>215 M</t>
  </si>
  <si>
    <t>248 KM</t>
  </si>
  <si>
    <t>160 ML</t>
  </si>
  <si>
    <t>164 ML</t>
  </si>
  <si>
    <t>40 ML</t>
  </si>
  <si>
    <t>200 ML</t>
  </si>
  <si>
    <t>76 ML</t>
  </si>
  <si>
    <t>1000 M2</t>
  </si>
  <si>
    <t>120 ML</t>
  </si>
  <si>
    <t>403 M2</t>
  </si>
  <si>
    <t>250 M2</t>
  </si>
  <si>
    <t>4525 M2</t>
  </si>
  <si>
    <t>140 ML</t>
  </si>
  <si>
    <t>137 ML</t>
  </si>
  <si>
    <t>104 KM</t>
  </si>
  <si>
    <t>145 KM</t>
  </si>
  <si>
    <t>90 ML</t>
  </si>
  <si>
    <t>1900 M2</t>
  </si>
  <si>
    <t>1715 M2</t>
  </si>
  <si>
    <t>1491 M2</t>
  </si>
  <si>
    <t>1202 M2</t>
  </si>
  <si>
    <t>1533 M2</t>
  </si>
  <si>
    <t>1243 M2</t>
  </si>
  <si>
    <t>1882 M2</t>
  </si>
  <si>
    <t>1645 ML</t>
  </si>
  <si>
    <t>12626 M2</t>
  </si>
  <si>
    <t>614 ML</t>
  </si>
  <si>
    <t>307 ML</t>
  </si>
  <si>
    <t>1510 ML</t>
  </si>
  <si>
    <t>320 M2</t>
  </si>
  <si>
    <t>833 ML</t>
  </si>
  <si>
    <t>768 M2</t>
  </si>
  <si>
    <t>SERVICIO</t>
  </si>
  <si>
    <t>240 CALENTADORES SOLARES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</si>
</sst>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quot;$&quot;* #,##0.00_);_(&quot;$&quot;* \(#,##0.00\);_(&quot;$&quot;* &quot;-&quot;??_);_(@_)"/>
  </numFmts>
  <fonts count="18" x14ac:knownFonts="1">
    <font>
      <sz val="11"/>
      <color theme="1"/>
      <name val="Calibri"/>
      <family val="2"/>
      <scheme val="minor"/>
    </font>
    <font>
      <sz val="11"/>
      <color theme="1"/>
      <name val="Arial Narrow"/>
      <family val="2"/>
    </font>
    <font>
      <sz val="10"/>
      <name val="Arial"/>
      <family val="2"/>
    </font>
    <font>
      <sz val="11"/>
      <color theme="1"/>
      <name val="Calibri"/>
      <family val="2"/>
      <scheme val="minor"/>
    </font>
    <font>
      <b/>
      <sz val="10"/>
      <color theme="1"/>
      <name val="Arial Narrow"/>
      <family val="2"/>
    </font>
    <font>
      <b/>
      <sz val="11"/>
      <color theme="1"/>
      <name val="Arial Narrow"/>
      <family val="2"/>
    </font>
    <font>
      <sz val="10"/>
      <color theme="1"/>
      <name val="Arial Narrow"/>
      <family val="2"/>
    </font>
    <font>
      <sz val="11"/>
      <color rgb="FFFF0000"/>
      <name val="Arial Narrow"/>
      <family val="2"/>
    </font>
    <font>
      <sz val="11"/>
      <name val="Arial Narrow"/>
      <family val="2"/>
    </font>
    <font>
      <b/>
      <sz val="11"/>
      <color theme="1"/>
      <name val="Calibri"/>
      <family val="2"/>
      <scheme val="minor"/>
    </font>
    <font>
      <b/>
      <sz val="9"/>
      <color indexed="81"/>
      <name val="Tahoma"/>
      <family val="2"/>
    </font>
    <font>
      <b/>
      <sz val="11"/>
      <name val="Arial Narrow"/>
      <family val="2"/>
    </font>
    <font>
      <b/>
      <sz val="12"/>
      <color theme="1"/>
      <name val="Arial Narrow"/>
      <family val="2"/>
    </font>
    <font>
      <b/>
      <sz val="10"/>
      <name val="Arial Narrow"/>
      <family val="2"/>
    </font>
    <font>
      <b/>
      <sz val="12"/>
      <color theme="1"/>
      <name val="Calibri"/>
      <family val="2"/>
      <scheme val="minor"/>
    </font>
    <font>
      <sz val="10"/>
      <name val="Arial Narrow"/>
      <family val="2"/>
    </font>
    <font>
      <sz val="10"/>
      <color rgb="FF000000"/>
      <name val="Arial Narrow"/>
      <family val="2"/>
    </font>
    <font>
      <b/>
      <sz val="12"/>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164" fontId="2" fillId="0" borderId="0" applyFont="0" applyFill="0" applyBorder="0" applyAlignment="0" applyProtection="0"/>
    <xf numFmtId="44" fontId="3" fillId="0" borderId="0" applyFont="0" applyFill="0" applyBorder="0" applyAlignment="0" applyProtection="0"/>
  </cellStyleXfs>
  <cellXfs count="87">
    <xf numFmtId="0" fontId="0" fillId="0" borderId="0" xfId="0"/>
    <xf numFmtId="0" fontId="0" fillId="3" borderId="2" xfId="0"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44" fontId="5" fillId="3" borderId="4" xfId="3" applyFont="1" applyFill="1" applyBorder="1" applyAlignment="1">
      <alignment horizontal="center" vertical="center"/>
    </xf>
    <xf numFmtId="44" fontId="5" fillId="3" borderId="4"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44" fontId="5" fillId="3" borderId="2" xfId="3" applyFont="1" applyFill="1" applyBorder="1" applyAlignment="1">
      <alignment horizontal="center" vertical="center"/>
    </xf>
    <xf numFmtId="44" fontId="5" fillId="3" borderId="2" xfId="0" applyNumberFormat="1" applyFont="1" applyFill="1" applyBorder="1" applyAlignment="1">
      <alignment horizontal="center" vertical="center"/>
    </xf>
    <xf numFmtId="0" fontId="6" fillId="3" borderId="2" xfId="0" applyFont="1" applyFill="1" applyBorder="1" applyAlignment="1">
      <alignment vertical="center" wrapText="1"/>
    </xf>
    <xf numFmtId="0" fontId="13" fillId="3" borderId="0" xfId="1" applyFont="1" applyFill="1" applyAlignment="1">
      <alignment horizontal="center" vertical="center"/>
    </xf>
    <xf numFmtId="0" fontId="11" fillId="4" borderId="5" xfId="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3" borderId="0" xfId="0" applyFill="1" applyAlignment="1">
      <alignment horizontal="center"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3" borderId="0" xfId="0" applyFont="1" applyFill="1" applyAlignment="1">
      <alignment horizontal="center" vertical="center"/>
    </xf>
    <xf numFmtId="0" fontId="1" fillId="3" borderId="0" xfId="0" applyFont="1" applyFill="1" applyAlignment="1">
      <alignment vertical="center"/>
    </xf>
    <xf numFmtId="0" fontId="0" fillId="3" borderId="0" xfId="0" applyFill="1" applyAlignment="1">
      <alignment vertical="center"/>
    </xf>
    <xf numFmtId="0" fontId="13" fillId="3" borderId="0" xfId="1" applyFont="1" applyFill="1" applyAlignment="1">
      <alignment vertical="center"/>
    </xf>
    <xf numFmtId="0" fontId="11" fillId="4" borderId="0" xfId="1" applyFont="1" applyFill="1" applyAlignment="1">
      <alignment horizontal="center" vertical="center"/>
    </xf>
    <xf numFmtId="0" fontId="0" fillId="4" borderId="5" xfId="0" applyFill="1" applyBorder="1" applyAlignment="1">
      <alignment horizontal="center" vertical="center"/>
    </xf>
    <xf numFmtId="0" fontId="11" fillId="4" borderId="1" xfId="1" applyFont="1" applyFill="1" applyBorder="1" applyAlignment="1">
      <alignment horizontal="center" vertical="center"/>
    </xf>
    <xf numFmtId="0" fontId="11" fillId="4" borderId="3" xfId="1" applyFont="1" applyFill="1" applyBorder="1" applyAlignment="1">
      <alignment horizontal="center" vertical="center"/>
    </xf>
    <xf numFmtId="0" fontId="4" fillId="3" borderId="2" xfId="0" applyFont="1" applyFill="1" applyBorder="1" applyAlignment="1">
      <alignment horizontal="left"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xf>
    <xf numFmtId="44" fontId="4" fillId="3" borderId="2" xfId="0" applyNumberFormat="1" applyFont="1" applyFill="1" applyBorder="1" applyAlignment="1">
      <alignment vertical="center"/>
    </xf>
    <xf numFmtId="0" fontId="0" fillId="3" borderId="2" xfId="0" applyFill="1" applyBorder="1" applyAlignment="1">
      <alignment vertical="center"/>
    </xf>
    <xf numFmtId="14" fontId="0" fillId="3" borderId="2" xfId="0" applyNumberFormat="1" applyFill="1" applyBorder="1" applyAlignment="1">
      <alignment vertical="center"/>
    </xf>
    <xf numFmtId="0" fontId="15" fillId="3" borderId="2" xfId="0" applyFont="1" applyFill="1" applyBorder="1" applyAlignment="1">
      <alignment horizontal="left" vertical="center" wrapText="1"/>
    </xf>
    <xf numFmtId="44" fontId="4" fillId="3" borderId="2" xfId="3" applyFont="1" applyFill="1" applyBorder="1" applyAlignment="1">
      <alignment vertical="center"/>
    </xf>
    <xf numFmtId="9" fontId="6" fillId="3" borderId="2" xfId="0" applyNumberFormat="1" applyFont="1" applyFill="1" applyBorder="1" applyAlignment="1">
      <alignment vertical="center"/>
    </xf>
    <xf numFmtId="0" fontId="12" fillId="3" borderId="0" xfId="0" applyFont="1" applyFill="1" applyBorder="1" applyAlignment="1">
      <alignment horizontal="left" vertical="center"/>
    </xf>
    <xf numFmtId="0" fontId="6" fillId="3" borderId="0" xfId="0" applyFont="1" applyFill="1" applyBorder="1" applyAlignment="1">
      <alignment vertical="center"/>
    </xf>
    <xf numFmtId="0" fontId="0" fillId="3" borderId="0" xfId="0" applyFill="1" applyBorder="1" applyAlignment="1">
      <alignment vertical="center"/>
    </xf>
    <xf numFmtId="0" fontId="6" fillId="3" borderId="0" xfId="0" applyFont="1" applyFill="1" applyBorder="1" applyAlignment="1">
      <alignment vertical="center" wrapText="1"/>
    </xf>
    <xf numFmtId="44" fontId="4" fillId="3" borderId="0" xfId="3" applyFont="1" applyFill="1" applyBorder="1" applyAlignment="1">
      <alignment vertical="center"/>
    </xf>
    <xf numFmtId="0" fontId="4" fillId="3" borderId="0" xfId="0" applyFont="1" applyFill="1" applyBorder="1" applyAlignment="1">
      <alignment vertical="center" wrapText="1"/>
    </xf>
    <xf numFmtId="44" fontId="6" fillId="3" borderId="0" xfId="0" applyNumberFormat="1" applyFont="1" applyFill="1" applyBorder="1" applyAlignment="1">
      <alignment vertical="center"/>
    </xf>
    <xf numFmtId="0" fontId="1"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0" fillId="3" borderId="0" xfId="0" applyFill="1" applyBorder="1" applyAlignment="1">
      <alignment vertical="center" wrapText="1"/>
    </xf>
    <xf numFmtId="0" fontId="1" fillId="3" borderId="0" xfId="0" applyFont="1" applyFill="1" applyAlignment="1">
      <alignment horizontal="center" vertical="center"/>
    </xf>
    <xf numFmtId="0" fontId="4" fillId="3" borderId="2" xfId="0" applyFont="1" applyFill="1" applyBorder="1" applyAlignment="1">
      <alignment horizontal="center" vertical="center"/>
    </xf>
    <xf numFmtId="44" fontId="4" fillId="3" borderId="2" xfId="0" applyNumberFormat="1" applyFont="1" applyFill="1" applyBorder="1" applyAlignment="1">
      <alignment horizontal="center" vertical="center"/>
    </xf>
    <xf numFmtId="14" fontId="0" fillId="3" borderId="2" xfId="0" applyNumberFormat="1" applyFill="1" applyBorder="1" applyAlignment="1">
      <alignment horizontal="center" vertical="center"/>
    </xf>
    <xf numFmtId="0" fontId="15" fillId="3" borderId="2" xfId="0" applyFont="1" applyFill="1" applyBorder="1" applyAlignment="1">
      <alignment horizontal="center" vertical="center" wrapText="1"/>
    </xf>
    <xf numFmtId="44" fontId="4" fillId="3" borderId="2" xfId="3" applyFont="1" applyFill="1" applyBorder="1" applyAlignment="1">
      <alignment horizontal="center" vertical="center"/>
    </xf>
    <xf numFmtId="9" fontId="6" fillId="3" borderId="2" xfId="0" applyNumberFormat="1" applyFont="1" applyFill="1" applyBorder="1" applyAlignment="1">
      <alignment horizontal="center" vertical="center"/>
    </xf>
    <xf numFmtId="0" fontId="12" fillId="3" borderId="0" xfId="0" applyFont="1" applyFill="1" applyBorder="1" applyAlignment="1">
      <alignment horizontal="center" vertical="center"/>
    </xf>
    <xf numFmtId="44" fontId="4" fillId="3" borderId="0" xfId="3" applyFont="1" applyFill="1" applyBorder="1" applyAlignment="1">
      <alignment horizontal="center" vertical="center"/>
    </xf>
    <xf numFmtId="44" fontId="6"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6" fillId="0" borderId="2" xfId="0" applyFont="1" applyFill="1" applyBorder="1" applyAlignment="1">
      <alignment vertical="center"/>
    </xf>
    <xf numFmtId="0" fontId="0" fillId="0" borderId="2" xfId="0" applyFill="1" applyBorder="1" applyAlignment="1">
      <alignment vertical="center"/>
    </xf>
    <xf numFmtId="14" fontId="0" fillId="0" borderId="2" xfId="0" applyNumberFormat="1" applyFill="1" applyBorder="1" applyAlignment="1">
      <alignment vertical="center"/>
    </xf>
    <xf numFmtId="0" fontId="16" fillId="3" borderId="2" xfId="0" applyFont="1" applyFill="1" applyBorder="1" applyAlignment="1">
      <alignment vertical="center" wrapText="1"/>
    </xf>
    <xf numFmtId="8" fontId="4" fillId="3" borderId="2" xfId="0" applyNumberFormat="1" applyFont="1" applyFill="1" applyBorder="1" applyAlignment="1">
      <alignment vertical="center"/>
    </xf>
    <xf numFmtId="0" fontId="6" fillId="0" borderId="2"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16" fillId="3" borderId="2" xfId="0" applyFont="1" applyFill="1" applyBorder="1" applyAlignment="1">
      <alignment horizontal="center" vertical="center" wrapText="1"/>
    </xf>
    <xf numFmtId="8" fontId="4" fillId="3" borderId="2" xfId="0" applyNumberFormat="1" applyFont="1" applyFill="1" applyBorder="1" applyAlignment="1">
      <alignment horizontal="center" vertical="center"/>
    </xf>
    <xf numFmtId="0" fontId="0" fillId="3" borderId="2" xfId="0" applyFill="1" applyBorder="1" applyAlignment="1">
      <alignment horizontal="center" vertical="center" wrapText="1"/>
    </xf>
    <xf numFmtId="0" fontId="6" fillId="0" borderId="2" xfId="0" applyFont="1" applyFill="1" applyBorder="1" applyAlignment="1">
      <alignment horizontal="center" vertical="center" wrapText="1"/>
    </xf>
    <xf numFmtId="44" fontId="4" fillId="0" borderId="2" xfId="3" applyFont="1" applyFill="1" applyBorder="1" applyAlignment="1">
      <alignment vertical="center"/>
    </xf>
    <xf numFmtId="0" fontId="5" fillId="3" borderId="0" xfId="0" applyFont="1" applyFill="1" applyAlignment="1">
      <alignment horizontal="center" vertical="center"/>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7" fillId="2" borderId="2"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 fillId="3" borderId="0" xfId="0" applyFont="1" applyFill="1" applyAlignment="1">
      <alignment vertical="center" wrapText="1"/>
    </xf>
    <xf numFmtId="44" fontId="9" fillId="3" borderId="0" xfId="0" applyNumberFormat="1" applyFont="1" applyFill="1" applyAlignment="1">
      <alignment vertical="center"/>
    </xf>
    <xf numFmtId="44" fontId="14" fillId="3" borderId="0" xfId="0" applyNumberFormat="1" applyFont="1" applyFill="1" applyAlignment="1">
      <alignment horizontal="center" vertical="center"/>
    </xf>
    <xf numFmtId="0" fontId="0" fillId="3" borderId="0" xfId="0" applyFill="1" applyAlignment="1">
      <alignment vertical="center" wrapText="1"/>
    </xf>
  </cellXfs>
  <cellStyles count="4">
    <cellStyle name="Moneda" xfId="3" builtinId="4"/>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0</xdr:row>
      <xdr:rowOff>85725</xdr:rowOff>
    </xdr:from>
    <xdr:to>
      <xdr:col>8</xdr:col>
      <xdr:colOff>1333501</xdr:colOff>
      <xdr:row>3</xdr:row>
      <xdr:rowOff>19049</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8075" y="85725"/>
          <a:ext cx="2238375" cy="5619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104775"/>
          <a:ext cx="1419225" cy="5238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104775"/>
          <a:ext cx="1419225" cy="5238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20675" y="104775"/>
          <a:ext cx="1419225" cy="5238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J124"/>
  <sheetViews>
    <sheetView zoomScale="85" zoomScaleNormal="85" workbookViewId="0">
      <selection activeCell="C6" sqref="C6"/>
    </sheetView>
  </sheetViews>
  <sheetFormatPr baseColWidth="10" defaultRowHeight="15" x14ac:dyDescent="0.25"/>
  <cols>
    <col min="1" max="1" width="8" style="25" bestFit="1" customWidth="1"/>
    <col min="2" max="2" width="12.28515625" style="25" customWidth="1"/>
    <col min="3" max="3" width="23.140625" style="25" customWidth="1"/>
    <col min="4" max="4" width="78.42578125" style="86" customWidth="1"/>
    <col min="5" max="5" width="25.5703125" style="25" customWidth="1"/>
    <col min="6" max="6" width="12.42578125" style="25" customWidth="1"/>
    <col min="7" max="7" width="20.28515625" style="25" customWidth="1"/>
    <col min="8" max="8" width="14.85546875" style="25" customWidth="1"/>
    <col min="9" max="9" width="32.85546875" style="25" customWidth="1"/>
    <col min="10" max="10" width="15.7109375" style="25" customWidth="1"/>
    <col min="11" max="16384" width="11.42578125" style="25"/>
  </cols>
  <sheetData>
    <row r="1" spans="1:10" ht="16.5" x14ac:dyDescent="0.25">
      <c r="A1" s="23" t="s">
        <v>179</v>
      </c>
      <c r="B1" s="23"/>
      <c r="C1" s="23"/>
      <c r="D1" s="23"/>
      <c r="E1" s="23"/>
      <c r="F1" s="77"/>
      <c r="G1" s="24"/>
    </row>
    <row r="2" spans="1:10" ht="16.5" x14ac:dyDescent="0.25">
      <c r="A2" s="23" t="s">
        <v>180</v>
      </c>
      <c r="B2" s="23"/>
      <c r="C2" s="23"/>
      <c r="D2" s="23"/>
      <c r="E2" s="23"/>
      <c r="F2" s="77"/>
      <c r="G2" s="26"/>
    </row>
    <row r="3" spans="1:10" ht="16.5" x14ac:dyDescent="0.25">
      <c r="A3" s="78" t="s">
        <v>181</v>
      </c>
      <c r="B3" s="78"/>
      <c r="C3" s="78"/>
      <c r="D3" s="78"/>
      <c r="E3" s="78"/>
      <c r="F3" s="79"/>
      <c r="G3" s="26"/>
    </row>
    <row r="4" spans="1:10" x14ac:dyDescent="0.25">
      <c r="A4" s="11"/>
      <c r="B4" s="11"/>
      <c r="C4" s="11"/>
      <c r="D4" s="11"/>
      <c r="E4" s="11"/>
      <c r="F4" s="11"/>
      <c r="G4" s="26"/>
    </row>
    <row r="5" spans="1:10" ht="16.5" x14ac:dyDescent="0.25">
      <c r="A5" s="80" t="s">
        <v>476</v>
      </c>
      <c r="B5" s="81" t="s">
        <v>168</v>
      </c>
      <c r="C5" s="81" t="s">
        <v>13</v>
      </c>
      <c r="D5" s="82" t="s">
        <v>28</v>
      </c>
      <c r="E5" s="81" t="s">
        <v>2</v>
      </c>
      <c r="F5" s="81"/>
      <c r="G5" s="81" t="s">
        <v>169</v>
      </c>
      <c r="H5" s="81" t="s">
        <v>170</v>
      </c>
      <c r="I5" s="81" t="s">
        <v>171</v>
      </c>
      <c r="J5" s="81" t="s">
        <v>172</v>
      </c>
    </row>
    <row r="6" spans="1:10" ht="65.25" customHeight="1" x14ac:dyDescent="0.25">
      <c r="A6" s="1">
        <v>1</v>
      </c>
      <c r="B6" s="2" t="s">
        <v>1</v>
      </c>
      <c r="C6" s="3" t="s">
        <v>17</v>
      </c>
      <c r="D6" s="3" t="s">
        <v>29</v>
      </c>
      <c r="E6" s="4" t="s">
        <v>4</v>
      </c>
      <c r="F6" s="4">
        <v>2018</v>
      </c>
      <c r="G6" s="5">
        <v>320</v>
      </c>
      <c r="H6" s="6">
        <v>320</v>
      </c>
      <c r="I6" s="4" t="s">
        <v>173</v>
      </c>
      <c r="J6" s="2" t="s">
        <v>182</v>
      </c>
    </row>
    <row r="7" spans="1:10" ht="35.25" customHeight="1" x14ac:dyDescent="0.25">
      <c r="A7" s="1">
        <f>--1+A6</f>
        <v>2</v>
      </c>
      <c r="B7" s="2" t="s">
        <v>1</v>
      </c>
      <c r="C7" s="7" t="s">
        <v>17</v>
      </c>
      <c r="D7" s="7" t="s">
        <v>26</v>
      </c>
      <c r="E7" s="2" t="s">
        <v>5</v>
      </c>
      <c r="F7" s="4">
        <v>2018</v>
      </c>
      <c r="G7" s="8">
        <v>8424.94</v>
      </c>
      <c r="H7" s="9">
        <v>8424.94</v>
      </c>
      <c r="I7" s="7" t="s">
        <v>174</v>
      </c>
      <c r="J7" s="2" t="s">
        <v>183</v>
      </c>
    </row>
    <row r="8" spans="1:10" ht="35.25" customHeight="1" x14ac:dyDescent="0.25">
      <c r="A8" s="1">
        <f t="shared" ref="A8:A71" si="0">--1+A7</f>
        <v>3</v>
      </c>
      <c r="B8" s="2" t="s">
        <v>1</v>
      </c>
      <c r="C8" s="7" t="s">
        <v>17</v>
      </c>
      <c r="D8" s="7" t="s">
        <v>21</v>
      </c>
      <c r="E8" s="2" t="s">
        <v>6</v>
      </c>
      <c r="F8" s="4">
        <v>2018</v>
      </c>
      <c r="G8" s="8">
        <v>20443.63</v>
      </c>
      <c r="H8" s="9">
        <v>20443.63</v>
      </c>
      <c r="I8" s="7" t="s">
        <v>174</v>
      </c>
      <c r="J8" s="2" t="s">
        <v>183</v>
      </c>
    </row>
    <row r="9" spans="1:10" ht="35.25" customHeight="1" x14ac:dyDescent="0.25">
      <c r="A9" s="1">
        <f t="shared" si="0"/>
        <v>4</v>
      </c>
      <c r="B9" s="2" t="s">
        <v>1</v>
      </c>
      <c r="C9" s="7" t="s">
        <v>17</v>
      </c>
      <c r="D9" s="7" t="s">
        <v>30</v>
      </c>
      <c r="E9" s="2" t="s">
        <v>8</v>
      </c>
      <c r="F9" s="4">
        <v>2018</v>
      </c>
      <c r="G9" s="8">
        <v>30000</v>
      </c>
      <c r="H9" s="9">
        <v>30000</v>
      </c>
      <c r="I9" s="7" t="s">
        <v>174</v>
      </c>
      <c r="J9" s="2" t="s">
        <v>184</v>
      </c>
    </row>
    <row r="10" spans="1:10" ht="35.25" customHeight="1" x14ac:dyDescent="0.25">
      <c r="A10" s="1">
        <f t="shared" si="0"/>
        <v>5</v>
      </c>
      <c r="B10" s="2" t="s">
        <v>1</v>
      </c>
      <c r="C10" s="7" t="s">
        <v>17</v>
      </c>
      <c r="D10" s="7" t="s">
        <v>20</v>
      </c>
      <c r="E10" s="2" t="s">
        <v>3</v>
      </c>
      <c r="F10" s="4">
        <v>2018</v>
      </c>
      <c r="G10" s="8">
        <v>27690.16</v>
      </c>
      <c r="H10" s="9">
        <v>27690.16</v>
      </c>
      <c r="I10" s="7" t="s">
        <v>175</v>
      </c>
      <c r="J10" s="2" t="s">
        <v>183</v>
      </c>
    </row>
    <row r="11" spans="1:10" ht="35.25" customHeight="1" x14ac:dyDescent="0.25">
      <c r="A11" s="1">
        <f t="shared" si="0"/>
        <v>6</v>
      </c>
      <c r="B11" s="2" t="s">
        <v>1</v>
      </c>
      <c r="C11" s="7" t="s">
        <v>17</v>
      </c>
      <c r="D11" s="7" t="s">
        <v>11</v>
      </c>
      <c r="E11" s="2" t="s">
        <v>3</v>
      </c>
      <c r="F11" s="4" t="s">
        <v>732</v>
      </c>
      <c r="G11" s="8">
        <v>328704.14</v>
      </c>
      <c r="H11" s="9">
        <v>328704.14</v>
      </c>
      <c r="I11" s="7" t="s">
        <v>176</v>
      </c>
      <c r="J11" s="2" t="s">
        <v>185</v>
      </c>
    </row>
    <row r="12" spans="1:10" ht="35.25" customHeight="1" x14ac:dyDescent="0.25">
      <c r="A12" s="1">
        <f t="shared" si="0"/>
        <v>7</v>
      </c>
      <c r="B12" s="2" t="s">
        <v>15</v>
      </c>
      <c r="C12" s="7" t="s">
        <v>17</v>
      </c>
      <c r="D12" s="7" t="s">
        <v>14</v>
      </c>
      <c r="E12" s="2" t="s">
        <v>3</v>
      </c>
      <c r="F12" s="4" t="s">
        <v>732</v>
      </c>
      <c r="G12" s="8">
        <v>3422</v>
      </c>
      <c r="H12" s="9">
        <v>3422</v>
      </c>
      <c r="I12" s="7" t="s">
        <v>177</v>
      </c>
      <c r="J12" s="2" t="s">
        <v>187</v>
      </c>
    </row>
    <row r="13" spans="1:10" ht="35.25" customHeight="1" x14ac:dyDescent="0.25">
      <c r="A13" s="1">
        <f t="shared" si="0"/>
        <v>8</v>
      </c>
      <c r="B13" s="2" t="s">
        <v>1</v>
      </c>
      <c r="C13" s="7" t="s">
        <v>17</v>
      </c>
      <c r="D13" s="7" t="s">
        <v>50</v>
      </c>
      <c r="E13" s="2" t="s">
        <v>12</v>
      </c>
      <c r="F13" s="4">
        <v>2018</v>
      </c>
      <c r="G13" s="8">
        <v>4430</v>
      </c>
      <c r="H13" s="9">
        <v>4430</v>
      </c>
      <c r="I13" s="7" t="s">
        <v>176</v>
      </c>
      <c r="J13" s="2" t="s">
        <v>188</v>
      </c>
    </row>
    <row r="14" spans="1:10" ht="35.25" customHeight="1" x14ac:dyDescent="0.25">
      <c r="A14" s="1">
        <f t="shared" si="0"/>
        <v>9</v>
      </c>
      <c r="B14" s="2" t="s">
        <v>1</v>
      </c>
      <c r="C14" s="7" t="s">
        <v>17</v>
      </c>
      <c r="D14" s="7" t="s">
        <v>19</v>
      </c>
      <c r="E14" s="2" t="s">
        <v>10</v>
      </c>
      <c r="F14" s="4">
        <v>2018</v>
      </c>
      <c r="G14" s="8">
        <v>25240.28</v>
      </c>
      <c r="H14" s="9">
        <v>25240.28</v>
      </c>
      <c r="I14" s="7" t="s">
        <v>174</v>
      </c>
      <c r="J14" s="2" t="s">
        <v>184</v>
      </c>
    </row>
    <row r="15" spans="1:10" ht="35.25" customHeight="1" x14ac:dyDescent="0.25">
      <c r="A15" s="1">
        <f t="shared" si="0"/>
        <v>10</v>
      </c>
      <c r="B15" s="2" t="s">
        <v>1</v>
      </c>
      <c r="C15" s="7" t="s">
        <v>17</v>
      </c>
      <c r="D15" s="7" t="s">
        <v>22</v>
      </c>
      <c r="E15" s="2" t="s">
        <v>3</v>
      </c>
      <c r="F15" s="4">
        <v>2018</v>
      </c>
      <c r="G15" s="8">
        <v>24980.68</v>
      </c>
      <c r="H15" s="9">
        <v>24980.68</v>
      </c>
      <c r="I15" s="7" t="s">
        <v>174</v>
      </c>
      <c r="J15" s="2" t="s">
        <v>189</v>
      </c>
    </row>
    <row r="16" spans="1:10" ht="35.25" customHeight="1" x14ac:dyDescent="0.25">
      <c r="A16" s="1">
        <f t="shared" si="0"/>
        <v>11</v>
      </c>
      <c r="B16" s="2" t="s">
        <v>1</v>
      </c>
      <c r="C16" s="7" t="s">
        <v>17</v>
      </c>
      <c r="D16" s="7" t="s">
        <v>23</v>
      </c>
      <c r="E16" s="2" t="s">
        <v>24</v>
      </c>
      <c r="F16" s="4">
        <v>2018</v>
      </c>
      <c r="G16" s="8">
        <v>17594.939999999999</v>
      </c>
      <c r="H16" s="9">
        <v>17594.939999999999</v>
      </c>
      <c r="I16" s="7" t="s">
        <v>174</v>
      </c>
      <c r="J16" s="2" t="s">
        <v>184</v>
      </c>
    </row>
    <row r="17" spans="1:10" ht="35.25" customHeight="1" x14ac:dyDescent="0.25">
      <c r="A17" s="1">
        <f t="shared" si="0"/>
        <v>12</v>
      </c>
      <c r="B17" s="2" t="s">
        <v>1</v>
      </c>
      <c r="C17" s="7" t="s">
        <v>17</v>
      </c>
      <c r="D17" s="7" t="s">
        <v>27</v>
      </c>
      <c r="E17" s="2" t="s">
        <v>25</v>
      </c>
      <c r="F17" s="4">
        <v>2018</v>
      </c>
      <c r="G17" s="8">
        <v>7085</v>
      </c>
      <c r="H17" s="9">
        <v>7085</v>
      </c>
      <c r="I17" s="7" t="s">
        <v>174</v>
      </c>
      <c r="J17" s="2" t="s">
        <v>184</v>
      </c>
    </row>
    <row r="18" spans="1:10" ht="35.25" customHeight="1" x14ac:dyDescent="0.25">
      <c r="A18" s="1">
        <f t="shared" si="0"/>
        <v>13</v>
      </c>
      <c r="B18" s="2" t="s">
        <v>1</v>
      </c>
      <c r="C18" s="7" t="s">
        <v>17</v>
      </c>
      <c r="D18" s="7" t="s">
        <v>51</v>
      </c>
      <c r="E18" s="2" t="s">
        <v>9</v>
      </c>
      <c r="F18" s="4">
        <v>2018</v>
      </c>
      <c r="G18" s="8">
        <v>20300</v>
      </c>
      <c r="H18" s="8">
        <v>20300</v>
      </c>
      <c r="I18" s="7" t="s">
        <v>173</v>
      </c>
      <c r="J18" s="2" t="s">
        <v>190</v>
      </c>
    </row>
    <row r="19" spans="1:10" ht="35.25" customHeight="1" x14ac:dyDescent="0.25">
      <c r="A19" s="1">
        <f t="shared" si="0"/>
        <v>14</v>
      </c>
      <c r="B19" s="2" t="s">
        <v>1</v>
      </c>
      <c r="C19" s="7" t="s">
        <v>17</v>
      </c>
      <c r="D19" s="7" t="s">
        <v>44</v>
      </c>
      <c r="E19" s="2" t="s">
        <v>45</v>
      </c>
      <c r="F19" s="4">
        <v>2018</v>
      </c>
      <c r="G19" s="8">
        <v>8100</v>
      </c>
      <c r="H19" s="9">
        <v>8100</v>
      </c>
      <c r="I19" s="7" t="s">
        <v>174</v>
      </c>
      <c r="J19" s="2" t="s">
        <v>190</v>
      </c>
    </row>
    <row r="20" spans="1:10" ht="35.25" customHeight="1" x14ac:dyDescent="0.25">
      <c r="A20" s="1">
        <f t="shared" si="0"/>
        <v>15</v>
      </c>
      <c r="B20" s="2" t="s">
        <v>1</v>
      </c>
      <c r="C20" s="7" t="s">
        <v>17</v>
      </c>
      <c r="D20" s="7" t="s">
        <v>46</v>
      </c>
      <c r="E20" s="2" t="s">
        <v>47</v>
      </c>
      <c r="F20" s="4">
        <v>2018</v>
      </c>
      <c r="G20" s="8">
        <v>8100</v>
      </c>
      <c r="H20" s="9">
        <v>8100</v>
      </c>
      <c r="I20" s="7" t="s">
        <v>173</v>
      </c>
      <c r="J20" s="2" t="s">
        <v>190</v>
      </c>
    </row>
    <row r="21" spans="1:10" ht="35.25" customHeight="1" x14ac:dyDescent="0.25">
      <c r="A21" s="1">
        <f t="shared" si="0"/>
        <v>16</v>
      </c>
      <c r="B21" s="2" t="s">
        <v>1</v>
      </c>
      <c r="C21" s="7" t="s">
        <v>17</v>
      </c>
      <c r="D21" s="7" t="s">
        <v>48</v>
      </c>
      <c r="E21" s="2" t="s">
        <v>49</v>
      </c>
      <c r="F21" s="4">
        <v>2018</v>
      </c>
      <c r="G21" s="8">
        <v>17820</v>
      </c>
      <c r="H21" s="9">
        <v>17820</v>
      </c>
      <c r="I21" s="7" t="s">
        <v>173</v>
      </c>
      <c r="J21" s="2" t="s">
        <v>190</v>
      </c>
    </row>
    <row r="22" spans="1:10" ht="35.25" customHeight="1" x14ac:dyDescent="0.25">
      <c r="A22" s="1">
        <f t="shared" si="0"/>
        <v>17</v>
      </c>
      <c r="B22" s="2" t="s">
        <v>1</v>
      </c>
      <c r="C22" s="7" t="s">
        <v>17</v>
      </c>
      <c r="D22" s="7" t="s">
        <v>52</v>
      </c>
      <c r="E22" s="2" t="s">
        <v>3</v>
      </c>
      <c r="F22" s="4">
        <v>2018</v>
      </c>
      <c r="G22" s="8">
        <v>53868</v>
      </c>
      <c r="H22" s="9">
        <v>53868</v>
      </c>
      <c r="I22" s="7" t="s">
        <v>174</v>
      </c>
      <c r="J22" s="2" t="s">
        <v>191</v>
      </c>
    </row>
    <row r="23" spans="1:10" ht="35.25" customHeight="1" x14ac:dyDescent="0.25">
      <c r="A23" s="1">
        <f t="shared" si="0"/>
        <v>18</v>
      </c>
      <c r="B23" s="2" t="s">
        <v>1</v>
      </c>
      <c r="C23" s="7" t="s">
        <v>17</v>
      </c>
      <c r="D23" s="7" t="s">
        <v>53</v>
      </c>
      <c r="E23" s="2" t="s">
        <v>49</v>
      </c>
      <c r="F23" s="4">
        <v>2018</v>
      </c>
      <c r="G23" s="8">
        <v>3123.9</v>
      </c>
      <c r="H23" s="8">
        <v>3123.9</v>
      </c>
      <c r="I23" s="7" t="s">
        <v>178</v>
      </c>
      <c r="J23" s="2" t="s">
        <v>192</v>
      </c>
    </row>
    <row r="24" spans="1:10" ht="35.25" customHeight="1" x14ac:dyDescent="0.25">
      <c r="A24" s="1">
        <f t="shared" si="0"/>
        <v>19</v>
      </c>
      <c r="B24" s="2" t="s">
        <v>1</v>
      </c>
      <c r="C24" s="7" t="s">
        <v>17</v>
      </c>
      <c r="D24" s="7" t="s">
        <v>54</v>
      </c>
      <c r="E24" s="2" t="s">
        <v>49</v>
      </c>
      <c r="F24" s="4">
        <v>2018</v>
      </c>
      <c r="G24" s="8">
        <v>3123.9</v>
      </c>
      <c r="H24" s="8">
        <v>3123.9</v>
      </c>
      <c r="I24" s="7" t="s">
        <v>178</v>
      </c>
      <c r="J24" s="2" t="s">
        <v>192</v>
      </c>
    </row>
    <row r="25" spans="1:10" ht="35.25" customHeight="1" x14ac:dyDescent="0.25">
      <c r="A25" s="1">
        <f t="shared" si="0"/>
        <v>20</v>
      </c>
      <c r="B25" s="2" t="s">
        <v>1</v>
      </c>
      <c r="C25" s="7" t="s">
        <v>17</v>
      </c>
      <c r="D25" s="7" t="s">
        <v>55</v>
      </c>
      <c r="E25" s="2" t="s">
        <v>7</v>
      </c>
      <c r="F25" s="4">
        <v>2018</v>
      </c>
      <c r="G25" s="8">
        <v>3123.9</v>
      </c>
      <c r="H25" s="8">
        <v>3123.9</v>
      </c>
      <c r="I25" s="7" t="s">
        <v>178</v>
      </c>
      <c r="J25" s="2" t="s">
        <v>192</v>
      </c>
    </row>
    <row r="26" spans="1:10" ht="35.25" customHeight="1" x14ac:dyDescent="0.25">
      <c r="A26" s="1">
        <f t="shared" si="0"/>
        <v>21</v>
      </c>
      <c r="B26" s="2" t="s">
        <v>1</v>
      </c>
      <c r="C26" s="7" t="s">
        <v>17</v>
      </c>
      <c r="D26" s="7" t="s">
        <v>56</v>
      </c>
      <c r="E26" s="2" t="s">
        <v>57</v>
      </c>
      <c r="F26" s="4">
        <v>2018</v>
      </c>
      <c r="G26" s="8">
        <v>3123.9</v>
      </c>
      <c r="H26" s="8">
        <v>3123.9</v>
      </c>
      <c r="I26" s="7" t="s">
        <v>178</v>
      </c>
      <c r="J26" s="2" t="s">
        <v>192</v>
      </c>
    </row>
    <row r="27" spans="1:10" ht="35.25" customHeight="1" x14ac:dyDescent="0.25">
      <c r="A27" s="1">
        <f t="shared" si="0"/>
        <v>22</v>
      </c>
      <c r="B27" s="2" t="s">
        <v>1</v>
      </c>
      <c r="C27" s="7" t="s">
        <v>17</v>
      </c>
      <c r="D27" s="7" t="s">
        <v>152</v>
      </c>
      <c r="E27" s="2" t="s">
        <v>36</v>
      </c>
      <c r="F27" s="4">
        <v>2018</v>
      </c>
      <c r="G27" s="8">
        <v>3123.9</v>
      </c>
      <c r="H27" s="8">
        <v>3123.9</v>
      </c>
      <c r="I27" s="7" t="s">
        <v>178</v>
      </c>
      <c r="J27" s="2" t="s">
        <v>192</v>
      </c>
    </row>
    <row r="28" spans="1:10" ht="35.25" customHeight="1" x14ac:dyDescent="0.25">
      <c r="A28" s="1">
        <f t="shared" si="0"/>
        <v>23</v>
      </c>
      <c r="B28" s="2" t="s">
        <v>1</v>
      </c>
      <c r="C28" s="7" t="s">
        <v>17</v>
      </c>
      <c r="D28" s="7" t="s">
        <v>59</v>
      </c>
      <c r="E28" s="2" t="s">
        <v>58</v>
      </c>
      <c r="F28" s="4">
        <v>2018</v>
      </c>
      <c r="G28" s="8">
        <v>3123.9</v>
      </c>
      <c r="H28" s="8">
        <v>3123.9</v>
      </c>
      <c r="I28" s="7" t="s">
        <v>178</v>
      </c>
      <c r="J28" s="2" t="s">
        <v>192</v>
      </c>
    </row>
    <row r="29" spans="1:10" ht="35.25" customHeight="1" x14ac:dyDescent="0.25">
      <c r="A29" s="1">
        <f t="shared" si="0"/>
        <v>24</v>
      </c>
      <c r="B29" s="2" t="s">
        <v>1</v>
      </c>
      <c r="C29" s="7" t="s">
        <v>17</v>
      </c>
      <c r="D29" s="7" t="s">
        <v>60</v>
      </c>
      <c r="E29" s="2" t="s">
        <v>8</v>
      </c>
      <c r="F29" s="4">
        <v>2018</v>
      </c>
      <c r="G29" s="8">
        <v>3123.9</v>
      </c>
      <c r="H29" s="8">
        <v>3123.9</v>
      </c>
      <c r="I29" s="7" t="s">
        <v>178</v>
      </c>
      <c r="J29" s="2" t="s">
        <v>192</v>
      </c>
    </row>
    <row r="30" spans="1:10" ht="35.25" customHeight="1" x14ac:dyDescent="0.25">
      <c r="A30" s="1">
        <f t="shared" si="0"/>
        <v>25</v>
      </c>
      <c r="B30" s="2" t="s">
        <v>1</v>
      </c>
      <c r="C30" s="7" t="s">
        <v>17</v>
      </c>
      <c r="D30" s="7" t="s">
        <v>61</v>
      </c>
      <c r="E30" s="2" t="s">
        <v>8</v>
      </c>
      <c r="F30" s="4">
        <v>2018</v>
      </c>
      <c r="G30" s="8">
        <v>3123.9</v>
      </c>
      <c r="H30" s="8">
        <v>3123.9</v>
      </c>
      <c r="I30" s="7" t="s">
        <v>178</v>
      </c>
      <c r="J30" s="2" t="s">
        <v>192</v>
      </c>
    </row>
    <row r="31" spans="1:10" ht="35.25" customHeight="1" x14ac:dyDescent="0.25">
      <c r="A31" s="1">
        <f t="shared" si="0"/>
        <v>26</v>
      </c>
      <c r="B31" s="2" t="s">
        <v>1</v>
      </c>
      <c r="C31" s="7" t="s">
        <v>17</v>
      </c>
      <c r="D31" s="7" t="s">
        <v>62</v>
      </c>
      <c r="E31" s="2" t="s">
        <v>43</v>
      </c>
      <c r="F31" s="4">
        <v>2018</v>
      </c>
      <c r="G31" s="8">
        <v>3123.9</v>
      </c>
      <c r="H31" s="8">
        <v>3123.9</v>
      </c>
      <c r="I31" s="7" t="s">
        <v>178</v>
      </c>
      <c r="J31" s="2" t="s">
        <v>192</v>
      </c>
    </row>
    <row r="32" spans="1:10" ht="35.25" customHeight="1" x14ac:dyDescent="0.25">
      <c r="A32" s="1">
        <f t="shared" si="0"/>
        <v>27</v>
      </c>
      <c r="B32" s="2" t="s">
        <v>1</v>
      </c>
      <c r="C32" s="7" t="s">
        <v>17</v>
      </c>
      <c r="D32" s="7" t="s">
        <v>63</v>
      </c>
      <c r="E32" s="2" t="s">
        <v>8</v>
      </c>
      <c r="F32" s="4">
        <v>2018</v>
      </c>
      <c r="G32" s="8">
        <v>3123.9</v>
      </c>
      <c r="H32" s="8">
        <v>3123.9</v>
      </c>
      <c r="I32" s="7" t="s">
        <v>178</v>
      </c>
      <c r="J32" s="2" t="s">
        <v>192</v>
      </c>
    </row>
    <row r="33" spans="1:10" ht="35.25" customHeight="1" x14ac:dyDescent="0.25">
      <c r="A33" s="1">
        <f t="shared" si="0"/>
        <v>28</v>
      </c>
      <c r="B33" s="2" t="s">
        <v>1</v>
      </c>
      <c r="C33" s="7" t="s">
        <v>17</v>
      </c>
      <c r="D33" s="7" t="s">
        <v>64</v>
      </c>
      <c r="E33" s="2" t="s">
        <v>39</v>
      </c>
      <c r="F33" s="4">
        <v>2018</v>
      </c>
      <c r="G33" s="8">
        <v>3123.9</v>
      </c>
      <c r="H33" s="8">
        <v>3123.9</v>
      </c>
      <c r="I33" s="7" t="s">
        <v>178</v>
      </c>
      <c r="J33" s="2" t="s">
        <v>192</v>
      </c>
    </row>
    <row r="34" spans="1:10" ht="35.25" customHeight="1" x14ac:dyDescent="0.25">
      <c r="A34" s="1">
        <f t="shared" si="0"/>
        <v>29</v>
      </c>
      <c r="B34" s="2" t="s">
        <v>1</v>
      </c>
      <c r="C34" s="7" t="s">
        <v>17</v>
      </c>
      <c r="D34" s="7" t="s">
        <v>65</v>
      </c>
      <c r="E34" s="2" t="s">
        <v>18</v>
      </c>
      <c r="F34" s="4">
        <v>2018</v>
      </c>
      <c r="G34" s="8">
        <v>3123.9</v>
      </c>
      <c r="H34" s="8">
        <v>3123.9</v>
      </c>
      <c r="I34" s="7" t="s">
        <v>178</v>
      </c>
      <c r="J34" s="2" t="s">
        <v>192</v>
      </c>
    </row>
    <row r="35" spans="1:10" ht="35.25" customHeight="1" x14ac:dyDescent="0.25">
      <c r="A35" s="1">
        <f t="shared" si="0"/>
        <v>30</v>
      </c>
      <c r="B35" s="2" t="s">
        <v>1</v>
      </c>
      <c r="C35" s="7" t="s">
        <v>17</v>
      </c>
      <c r="D35" s="7" t="s">
        <v>66</v>
      </c>
      <c r="E35" s="2" t="s">
        <v>35</v>
      </c>
      <c r="F35" s="4">
        <v>2018</v>
      </c>
      <c r="G35" s="8">
        <v>3123.9</v>
      </c>
      <c r="H35" s="8">
        <v>3123.9</v>
      </c>
      <c r="I35" s="7" t="s">
        <v>178</v>
      </c>
      <c r="J35" s="2" t="s">
        <v>192</v>
      </c>
    </row>
    <row r="36" spans="1:10" ht="35.25" customHeight="1" x14ac:dyDescent="0.25">
      <c r="A36" s="1">
        <f t="shared" si="0"/>
        <v>31</v>
      </c>
      <c r="B36" s="2" t="s">
        <v>1</v>
      </c>
      <c r="C36" s="7" t="s">
        <v>17</v>
      </c>
      <c r="D36" s="7" t="s">
        <v>67</v>
      </c>
      <c r="E36" s="2" t="s">
        <v>43</v>
      </c>
      <c r="F36" s="4">
        <v>2018</v>
      </c>
      <c r="G36" s="8">
        <v>3123.9</v>
      </c>
      <c r="H36" s="8">
        <v>3123.9</v>
      </c>
      <c r="I36" s="7" t="s">
        <v>178</v>
      </c>
      <c r="J36" s="2" t="s">
        <v>192</v>
      </c>
    </row>
    <row r="37" spans="1:10" ht="35.25" customHeight="1" x14ac:dyDescent="0.25">
      <c r="A37" s="1">
        <f t="shared" si="0"/>
        <v>32</v>
      </c>
      <c r="B37" s="2" t="s">
        <v>1</v>
      </c>
      <c r="C37" s="7" t="s">
        <v>17</v>
      </c>
      <c r="D37" s="7" t="s">
        <v>153</v>
      </c>
      <c r="E37" s="2" t="s">
        <v>35</v>
      </c>
      <c r="F37" s="4">
        <v>2018</v>
      </c>
      <c r="G37" s="8">
        <v>3123.9</v>
      </c>
      <c r="H37" s="8">
        <v>3123.9</v>
      </c>
      <c r="I37" s="7" t="s">
        <v>178</v>
      </c>
      <c r="J37" s="2" t="s">
        <v>192</v>
      </c>
    </row>
    <row r="38" spans="1:10" ht="35.25" customHeight="1" x14ac:dyDescent="0.25">
      <c r="A38" s="1">
        <f t="shared" si="0"/>
        <v>33</v>
      </c>
      <c r="B38" s="2" t="s">
        <v>1</v>
      </c>
      <c r="C38" s="7" t="s">
        <v>17</v>
      </c>
      <c r="D38" s="7" t="s">
        <v>68</v>
      </c>
      <c r="E38" s="2" t="s">
        <v>5</v>
      </c>
      <c r="F38" s="4">
        <v>2018</v>
      </c>
      <c r="G38" s="8">
        <v>3123.9</v>
      </c>
      <c r="H38" s="8">
        <v>3123.9</v>
      </c>
      <c r="I38" s="7" t="s">
        <v>178</v>
      </c>
      <c r="J38" s="2" t="s">
        <v>192</v>
      </c>
    </row>
    <row r="39" spans="1:10" ht="35.25" customHeight="1" x14ac:dyDescent="0.25">
      <c r="A39" s="1">
        <f t="shared" si="0"/>
        <v>34</v>
      </c>
      <c r="B39" s="2" t="s">
        <v>1</v>
      </c>
      <c r="C39" s="7" t="s">
        <v>17</v>
      </c>
      <c r="D39" s="7" t="s">
        <v>69</v>
      </c>
      <c r="E39" s="2" t="s">
        <v>70</v>
      </c>
      <c r="F39" s="4">
        <v>2018</v>
      </c>
      <c r="G39" s="8">
        <v>3123.9</v>
      </c>
      <c r="H39" s="8">
        <v>3123.9</v>
      </c>
      <c r="I39" s="7" t="s">
        <v>178</v>
      </c>
      <c r="J39" s="2" t="s">
        <v>192</v>
      </c>
    </row>
    <row r="40" spans="1:10" ht="35.25" customHeight="1" x14ac:dyDescent="0.25">
      <c r="A40" s="1">
        <f t="shared" si="0"/>
        <v>35</v>
      </c>
      <c r="B40" s="2" t="s">
        <v>1</v>
      </c>
      <c r="C40" s="7" t="s">
        <v>17</v>
      </c>
      <c r="D40" s="7" t="s">
        <v>154</v>
      </c>
      <c r="E40" s="2" t="s">
        <v>35</v>
      </c>
      <c r="F40" s="4">
        <v>2018</v>
      </c>
      <c r="G40" s="8">
        <v>3123.9</v>
      </c>
      <c r="H40" s="8">
        <v>3123.9</v>
      </c>
      <c r="I40" s="7" t="s">
        <v>178</v>
      </c>
      <c r="J40" s="2" t="s">
        <v>192</v>
      </c>
    </row>
    <row r="41" spans="1:10" ht="35.25" customHeight="1" x14ac:dyDescent="0.25">
      <c r="A41" s="1">
        <f t="shared" si="0"/>
        <v>36</v>
      </c>
      <c r="B41" s="2" t="s">
        <v>1</v>
      </c>
      <c r="C41" s="7" t="s">
        <v>17</v>
      </c>
      <c r="D41" s="7" t="s">
        <v>71</v>
      </c>
      <c r="E41" s="2" t="s">
        <v>18</v>
      </c>
      <c r="F41" s="4">
        <v>2018</v>
      </c>
      <c r="G41" s="8">
        <v>3123.9</v>
      </c>
      <c r="H41" s="8">
        <v>3123.9</v>
      </c>
      <c r="I41" s="7" t="s">
        <v>178</v>
      </c>
      <c r="J41" s="2" t="s">
        <v>192</v>
      </c>
    </row>
    <row r="42" spans="1:10" ht="35.25" customHeight="1" x14ac:dyDescent="0.25">
      <c r="A42" s="1">
        <f t="shared" si="0"/>
        <v>37</v>
      </c>
      <c r="B42" s="2" t="s">
        <v>1</v>
      </c>
      <c r="C42" s="7" t="s">
        <v>17</v>
      </c>
      <c r="D42" s="7" t="s">
        <v>72</v>
      </c>
      <c r="E42" s="2" t="s">
        <v>8</v>
      </c>
      <c r="F42" s="4">
        <v>2018</v>
      </c>
      <c r="G42" s="8">
        <v>3123.9</v>
      </c>
      <c r="H42" s="8">
        <v>3123.9</v>
      </c>
      <c r="I42" s="7" t="s">
        <v>178</v>
      </c>
      <c r="J42" s="2" t="s">
        <v>192</v>
      </c>
    </row>
    <row r="43" spans="1:10" ht="35.25" customHeight="1" x14ac:dyDescent="0.25">
      <c r="A43" s="1">
        <f t="shared" si="0"/>
        <v>38</v>
      </c>
      <c r="B43" s="2" t="s">
        <v>1</v>
      </c>
      <c r="C43" s="7" t="s">
        <v>17</v>
      </c>
      <c r="D43" s="7" t="s">
        <v>73</v>
      </c>
      <c r="E43" s="2" t="s">
        <v>35</v>
      </c>
      <c r="F43" s="4">
        <v>2018</v>
      </c>
      <c r="G43" s="8">
        <v>3123.9</v>
      </c>
      <c r="H43" s="8">
        <v>3123.9</v>
      </c>
      <c r="I43" s="7" t="s">
        <v>178</v>
      </c>
      <c r="J43" s="2" t="s">
        <v>192</v>
      </c>
    </row>
    <row r="44" spans="1:10" ht="35.25" customHeight="1" x14ac:dyDescent="0.25">
      <c r="A44" s="1">
        <f t="shared" si="0"/>
        <v>39</v>
      </c>
      <c r="B44" s="2" t="s">
        <v>1</v>
      </c>
      <c r="C44" s="7" t="s">
        <v>17</v>
      </c>
      <c r="D44" s="7" t="s">
        <v>155</v>
      </c>
      <c r="E44" s="2" t="s">
        <v>5</v>
      </c>
      <c r="F44" s="4">
        <v>2018</v>
      </c>
      <c r="G44" s="8">
        <v>3123.9</v>
      </c>
      <c r="H44" s="8">
        <v>3123.9</v>
      </c>
      <c r="I44" s="7" t="s">
        <v>178</v>
      </c>
      <c r="J44" s="2" t="s">
        <v>192</v>
      </c>
    </row>
    <row r="45" spans="1:10" ht="35.25" customHeight="1" x14ac:dyDescent="0.25">
      <c r="A45" s="1">
        <f t="shared" si="0"/>
        <v>40</v>
      </c>
      <c r="B45" s="2" t="s">
        <v>1</v>
      </c>
      <c r="C45" s="7" t="s">
        <v>17</v>
      </c>
      <c r="D45" s="7" t="s">
        <v>156</v>
      </c>
      <c r="E45" s="2" t="s">
        <v>18</v>
      </c>
      <c r="F45" s="4">
        <v>2018</v>
      </c>
      <c r="G45" s="8">
        <v>3123.9</v>
      </c>
      <c r="H45" s="8">
        <v>3123.9</v>
      </c>
      <c r="I45" s="7" t="s">
        <v>178</v>
      </c>
      <c r="J45" s="2" t="s">
        <v>192</v>
      </c>
    </row>
    <row r="46" spans="1:10" ht="35.25" customHeight="1" x14ac:dyDescent="0.25">
      <c r="A46" s="1">
        <f t="shared" si="0"/>
        <v>41</v>
      </c>
      <c r="B46" s="2" t="s">
        <v>1</v>
      </c>
      <c r="C46" s="7" t="s">
        <v>17</v>
      </c>
      <c r="D46" s="7" t="s">
        <v>74</v>
      </c>
      <c r="E46" s="2" t="s">
        <v>33</v>
      </c>
      <c r="F46" s="4">
        <v>2018</v>
      </c>
      <c r="G46" s="8">
        <v>3123.9</v>
      </c>
      <c r="H46" s="8">
        <v>3123.9</v>
      </c>
      <c r="I46" s="7" t="s">
        <v>178</v>
      </c>
      <c r="J46" s="2" t="s">
        <v>192</v>
      </c>
    </row>
    <row r="47" spans="1:10" ht="35.25" customHeight="1" x14ac:dyDescent="0.25">
      <c r="A47" s="1">
        <f t="shared" si="0"/>
        <v>42</v>
      </c>
      <c r="B47" s="2" t="s">
        <v>1</v>
      </c>
      <c r="C47" s="7" t="s">
        <v>17</v>
      </c>
      <c r="D47" s="7" t="s">
        <v>75</v>
      </c>
      <c r="E47" s="2" t="s">
        <v>5</v>
      </c>
      <c r="F47" s="4">
        <v>2018</v>
      </c>
      <c r="G47" s="8">
        <v>3123.9</v>
      </c>
      <c r="H47" s="8">
        <v>3123.9</v>
      </c>
      <c r="I47" s="7" t="s">
        <v>178</v>
      </c>
      <c r="J47" s="2" t="s">
        <v>192</v>
      </c>
    </row>
    <row r="48" spans="1:10" ht="35.25" customHeight="1" x14ac:dyDescent="0.25">
      <c r="A48" s="1">
        <f t="shared" si="0"/>
        <v>43</v>
      </c>
      <c r="B48" s="2" t="s">
        <v>1</v>
      </c>
      <c r="C48" s="7" t="s">
        <v>17</v>
      </c>
      <c r="D48" s="7" t="s">
        <v>76</v>
      </c>
      <c r="E48" s="2" t="s">
        <v>35</v>
      </c>
      <c r="F48" s="4">
        <v>2018</v>
      </c>
      <c r="G48" s="8">
        <v>3123.9</v>
      </c>
      <c r="H48" s="8">
        <v>3123.9</v>
      </c>
      <c r="I48" s="7" t="s">
        <v>178</v>
      </c>
      <c r="J48" s="2" t="s">
        <v>192</v>
      </c>
    </row>
    <row r="49" spans="1:10" ht="35.25" customHeight="1" x14ac:dyDescent="0.25">
      <c r="A49" s="1">
        <f t="shared" si="0"/>
        <v>44</v>
      </c>
      <c r="B49" s="2" t="s">
        <v>1</v>
      </c>
      <c r="C49" s="7" t="s">
        <v>17</v>
      </c>
      <c r="D49" s="7" t="s">
        <v>77</v>
      </c>
      <c r="E49" s="2" t="s">
        <v>5</v>
      </c>
      <c r="F49" s="4">
        <v>2018</v>
      </c>
      <c r="G49" s="8">
        <v>3123.9</v>
      </c>
      <c r="H49" s="8">
        <v>3123.9</v>
      </c>
      <c r="I49" s="7" t="s">
        <v>178</v>
      </c>
      <c r="J49" s="2" t="s">
        <v>192</v>
      </c>
    </row>
    <row r="50" spans="1:10" ht="35.25" customHeight="1" x14ac:dyDescent="0.25">
      <c r="A50" s="1">
        <f t="shared" si="0"/>
        <v>45</v>
      </c>
      <c r="B50" s="2" t="s">
        <v>1</v>
      </c>
      <c r="C50" s="7" t="s">
        <v>17</v>
      </c>
      <c r="D50" s="7" t="s">
        <v>78</v>
      </c>
      <c r="E50" s="2" t="s">
        <v>34</v>
      </c>
      <c r="F50" s="4">
        <v>2018</v>
      </c>
      <c r="G50" s="8">
        <v>3123.9</v>
      </c>
      <c r="H50" s="8">
        <v>3123.9</v>
      </c>
      <c r="I50" s="7" t="s">
        <v>178</v>
      </c>
      <c r="J50" s="2" t="s">
        <v>192</v>
      </c>
    </row>
    <row r="51" spans="1:10" ht="35.25" customHeight="1" x14ac:dyDescent="0.25">
      <c r="A51" s="1">
        <f t="shared" si="0"/>
        <v>46</v>
      </c>
      <c r="B51" s="2" t="s">
        <v>1</v>
      </c>
      <c r="C51" s="7" t="s">
        <v>17</v>
      </c>
      <c r="D51" s="7" t="s">
        <v>79</v>
      </c>
      <c r="E51" s="2" t="s">
        <v>8</v>
      </c>
      <c r="F51" s="4">
        <v>2018</v>
      </c>
      <c r="G51" s="8">
        <v>3123.9</v>
      </c>
      <c r="H51" s="8">
        <v>3123.9</v>
      </c>
      <c r="I51" s="7" t="s">
        <v>178</v>
      </c>
      <c r="J51" s="2" t="s">
        <v>192</v>
      </c>
    </row>
    <row r="52" spans="1:10" ht="35.25" customHeight="1" x14ac:dyDescent="0.25">
      <c r="A52" s="1">
        <f t="shared" si="0"/>
        <v>47</v>
      </c>
      <c r="B52" s="2" t="s">
        <v>1</v>
      </c>
      <c r="C52" s="7" t="s">
        <v>17</v>
      </c>
      <c r="D52" s="7" t="s">
        <v>80</v>
      </c>
      <c r="E52" s="2" t="s">
        <v>39</v>
      </c>
      <c r="F52" s="4">
        <v>2018</v>
      </c>
      <c r="G52" s="8">
        <v>3123.9</v>
      </c>
      <c r="H52" s="8">
        <v>3123.9</v>
      </c>
      <c r="I52" s="7" t="s">
        <v>178</v>
      </c>
      <c r="J52" s="2" t="s">
        <v>192</v>
      </c>
    </row>
    <row r="53" spans="1:10" ht="35.25" customHeight="1" x14ac:dyDescent="0.25">
      <c r="A53" s="1">
        <f t="shared" si="0"/>
        <v>48</v>
      </c>
      <c r="B53" s="2" t="s">
        <v>1</v>
      </c>
      <c r="C53" s="7" t="s">
        <v>17</v>
      </c>
      <c r="D53" s="7" t="s">
        <v>81</v>
      </c>
      <c r="E53" s="2" t="s">
        <v>39</v>
      </c>
      <c r="F53" s="4">
        <v>2018</v>
      </c>
      <c r="G53" s="8">
        <v>3123.9</v>
      </c>
      <c r="H53" s="8">
        <v>3123.9</v>
      </c>
      <c r="I53" s="7" t="s">
        <v>178</v>
      </c>
      <c r="J53" s="2" t="s">
        <v>192</v>
      </c>
    </row>
    <row r="54" spans="1:10" ht="35.25" customHeight="1" x14ac:dyDescent="0.25">
      <c r="A54" s="1">
        <f t="shared" si="0"/>
        <v>49</v>
      </c>
      <c r="B54" s="2" t="s">
        <v>1</v>
      </c>
      <c r="C54" s="7" t="s">
        <v>17</v>
      </c>
      <c r="D54" s="7" t="s">
        <v>82</v>
      </c>
      <c r="E54" s="2" t="s">
        <v>34</v>
      </c>
      <c r="F54" s="4">
        <v>2018</v>
      </c>
      <c r="G54" s="8">
        <v>3123.9</v>
      </c>
      <c r="H54" s="8">
        <v>3123.9</v>
      </c>
      <c r="I54" s="7" t="s">
        <v>178</v>
      </c>
      <c r="J54" s="2" t="s">
        <v>192</v>
      </c>
    </row>
    <row r="55" spans="1:10" ht="35.25" customHeight="1" x14ac:dyDescent="0.25">
      <c r="A55" s="1">
        <f t="shared" si="0"/>
        <v>50</v>
      </c>
      <c r="B55" s="2" t="s">
        <v>1</v>
      </c>
      <c r="C55" s="7" t="s">
        <v>17</v>
      </c>
      <c r="D55" s="7" t="s">
        <v>83</v>
      </c>
      <c r="E55" s="2" t="s">
        <v>32</v>
      </c>
      <c r="F55" s="4">
        <v>2018</v>
      </c>
      <c r="G55" s="8">
        <v>3123.9</v>
      </c>
      <c r="H55" s="8">
        <v>3123.9</v>
      </c>
      <c r="I55" s="7" t="s">
        <v>178</v>
      </c>
      <c r="J55" s="2" t="s">
        <v>192</v>
      </c>
    </row>
    <row r="56" spans="1:10" ht="35.25" customHeight="1" x14ac:dyDescent="0.25">
      <c r="A56" s="1">
        <f t="shared" si="0"/>
        <v>51</v>
      </c>
      <c r="B56" s="2" t="s">
        <v>1</v>
      </c>
      <c r="C56" s="7" t="s">
        <v>17</v>
      </c>
      <c r="D56" s="7" t="s">
        <v>157</v>
      </c>
      <c r="E56" s="2" t="s">
        <v>38</v>
      </c>
      <c r="F56" s="4">
        <v>2018</v>
      </c>
      <c r="G56" s="8">
        <v>3123.9</v>
      </c>
      <c r="H56" s="8">
        <v>3123.9</v>
      </c>
      <c r="I56" s="7" t="s">
        <v>178</v>
      </c>
      <c r="J56" s="2" t="s">
        <v>192</v>
      </c>
    </row>
    <row r="57" spans="1:10" ht="35.25" customHeight="1" x14ac:dyDescent="0.25">
      <c r="A57" s="1">
        <f t="shared" si="0"/>
        <v>52</v>
      </c>
      <c r="B57" s="2" t="s">
        <v>1</v>
      </c>
      <c r="C57" s="7" t="s">
        <v>17</v>
      </c>
      <c r="D57" s="7" t="s">
        <v>158</v>
      </c>
      <c r="E57" s="2" t="s">
        <v>6</v>
      </c>
      <c r="F57" s="4">
        <v>2018</v>
      </c>
      <c r="G57" s="8">
        <v>3123.9</v>
      </c>
      <c r="H57" s="8">
        <v>3123.9</v>
      </c>
      <c r="I57" s="7" t="s">
        <v>178</v>
      </c>
      <c r="J57" s="2" t="s">
        <v>192</v>
      </c>
    </row>
    <row r="58" spans="1:10" ht="35.25" customHeight="1" x14ac:dyDescent="0.25">
      <c r="A58" s="1">
        <f t="shared" si="0"/>
        <v>53</v>
      </c>
      <c r="B58" s="2" t="s">
        <v>1</v>
      </c>
      <c r="C58" s="7" t="s">
        <v>17</v>
      </c>
      <c r="D58" s="7" t="s">
        <v>84</v>
      </c>
      <c r="E58" s="2" t="s">
        <v>6</v>
      </c>
      <c r="F58" s="4">
        <v>2018</v>
      </c>
      <c r="G58" s="8">
        <v>3123.9</v>
      </c>
      <c r="H58" s="8">
        <v>3123.9</v>
      </c>
      <c r="I58" s="7" t="s">
        <v>178</v>
      </c>
      <c r="J58" s="2" t="s">
        <v>192</v>
      </c>
    </row>
    <row r="59" spans="1:10" ht="35.25" customHeight="1" x14ac:dyDescent="0.25">
      <c r="A59" s="1">
        <f t="shared" si="0"/>
        <v>54</v>
      </c>
      <c r="B59" s="2" t="s">
        <v>1</v>
      </c>
      <c r="C59" s="7" t="s">
        <v>17</v>
      </c>
      <c r="D59" s="7" t="s">
        <v>85</v>
      </c>
      <c r="E59" s="2" t="s">
        <v>38</v>
      </c>
      <c r="F59" s="4">
        <v>2018</v>
      </c>
      <c r="G59" s="8">
        <v>3123.9</v>
      </c>
      <c r="H59" s="8">
        <v>3123.9</v>
      </c>
      <c r="I59" s="7" t="s">
        <v>178</v>
      </c>
      <c r="J59" s="2" t="s">
        <v>192</v>
      </c>
    </row>
    <row r="60" spans="1:10" ht="35.25" customHeight="1" x14ac:dyDescent="0.25">
      <c r="A60" s="1">
        <f t="shared" si="0"/>
        <v>55</v>
      </c>
      <c r="B60" s="2" t="s">
        <v>1</v>
      </c>
      <c r="C60" s="7" t="s">
        <v>17</v>
      </c>
      <c r="D60" s="7" t="s">
        <v>86</v>
      </c>
      <c r="E60" s="2" t="s">
        <v>36</v>
      </c>
      <c r="F60" s="4">
        <v>2018</v>
      </c>
      <c r="G60" s="8">
        <v>3123.9</v>
      </c>
      <c r="H60" s="8">
        <v>3123.9</v>
      </c>
      <c r="I60" s="7" t="s">
        <v>178</v>
      </c>
      <c r="J60" s="2" t="s">
        <v>192</v>
      </c>
    </row>
    <row r="61" spans="1:10" ht="35.25" customHeight="1" x14ac:dyDescent="0.25">
      <c r="A61" s="1">
        <f t="shared" si="0"/>
        <v>56</v>
      </c>
      <c r="B61" s="2" t="s">
        <v>1</v>
      </c>
      <c r="C61" s="7" t="s">
        <v>17</v>
      </c>
      <c r="D61" s="7" t="s">
        <v>87</v>
      </c>
      <c r="E61" s="2" t="s">
        <v>6</v>
      </c>
      <c r="F61" s="4">
        <v>2018</v>
      </c>
      <c r="G61" s="8">
        <v>3123.9</v>
      </c>
      <c r="H61" s="8">
        <v>3123.9</v>
      </c>
      <c r="I61" s="7" t="s">
        <v>178</v>
      </c>
      <c r="J61" s="2" t="s">
        <v>192</v>
      </c>
    </row>
    <row r="62" spans="1:10" ht="35.25" customHeight="1" x14ac:dyDescent="0.25">
      <c r="A62" s="1">
        <f t="shared" si="0"/>
        <v>57</v>
      </c>
      <c r="B62" s="2" t="s">
        <v>1</v>
      </c>
      <c r="C62" s="7" t="s">
        <v>17</v>
      </c>
      <c r="D62" s="7" t="s">
        <v>88</v>
      </c>
      <c r="E62" s="2" t="s">
        <v>6</v>
      </c>
      <c r="F62" s="4">
        <v>2018</v>
      </c>
      <c r="G62" s="8">
        <v>3123.9</v>
      </c>
      <c r="H62" s="8">
        <v>3123.9</v>
      </c>
      <c r="I62" s="7" t="s">
        <v>178</v>
      </c>
      <c r="J62" s="2" t="s">
        <v>192</v>
      </c>
    </row>
    <row r="63" spans="1:10" ht="35.25" customHeight="1" x14ac:dyDescent="0.25">
      <c r="A63" s="1">
        <f t="shared" si="0"/>
        <v>58</v>
      </c>
      <c r="B63" s="2" t="s">
        <v>1</v>
      </c>
      <c r="C63" s="7" t="s">
        <v>17</v>
      </c>
      <c r="D63" s="7" t="s">
        <v>89</v>
      </c>
      <c r="E63" s="2" t="s">
        <v>16</v>
      </c>
      <c r="F63" s="4">
        <v>2018</v>
      </c>
      <c r="G63" s="8">
        <v>3123.9</v>
      </c>
      <c r="H63" s="8">
        <v>3123.9</v>
      </c>
      <c r="I63" s="7" t="s">
        <v>178</v>
      </c>
      <c r="J63" s="2" t="s">
        <v>192</v>
      </c>
    </row>
    <row r="64" spans="1:10" ht="35.25" customHeight="1" x14ac:dyDescent="0.25">
      <c r="A64" s="1">
        <f t="shared" si="0"/>
        <v>59</v>
      </c>
      <c r="B64" s="2" t="s">
        <v>1</v>
      </c>
      <c r="C64" s="7" t="s">
        <v>17</v>
      </c>
      <c r="D64" s="7" t="s">
        <v>90</v>
      </c>
      <c r="E64" s="2" t="s">
        <v>41</v>
      </c>
      <c r="F64" s="4">
        <v>2018</v>
      </c>
      <c r="G64" s="8">
        <v>3123.9</v>
      </c>
      <c r="H64" s="8">
        <v>3123.9</v>
      </c>
      <c r="I64" s="7" t="s">
        <v>178</v>
      </c>
      <c r="J64" s="2" t="s">
        <v>192</v>
      </c>
    </row>
    <row r="65" spans="1:10" ht="35.25" customHeight="1" x14ac:dyDescent="0.25">
      <c r="A65" s="1">
        <f t="shared" si="0"/>
        <v>60</v>
      </c>
      <c r="B65" s="2" t="s">
        <v>1</v>
      </c>
      <c r="C65" s="7" t="s">
        <v>17</v>
      </c>
      <c r="D65" s="7" t="s">
        <v>91</v>
      </c>
      <c r="E65" s="2" t="s">
        <v>41</v>
      </c>
      <c r="F65" s="4">
        <v>2018</v>
      </c>
      <c r="G65" s="8">
        <v>3123.9</v>
      </c>
      <c r="H65" s="8">
        <v>3123.9</v>
      </c>
      <c r="I65" s="7" t="s">
        <v>178</v>
      </c>
      <c r="J65" s="2" t="s">
        <v>192</v>
      </c>
    </row>
    <row r="66" spans="1:10" ht="35.25" customHeight="1" x14ac:dyDescent="0.25">
      <c r="A66" s="1">
        <f t="shared" si="0"/>
        <v>61</v>
      </c>
      <c r="B66" s="2" t="s">
        <v>1</v>
      </c>
      <c r="C66" s="7" t="s">
        <v>17</v>
      </c>
      <c r="D66" s="7" t="s">
        <v>92</v>
      </c>
      <c r="E66" s="2" t="s">
        <v>38</v>
      </c>
      <c r="F66" s="4">
        <v>2018</v>
      </c>
      <c r="G66" s="8">
        <v>3123.9</v>
      </c>
      <c r="H66" s="8">
        <v>3123.9</v>
      </c>
      <c r="I66" s="7" t="s">
        <v>178</v>
      </c>
      <c r="J66" s="2" t="s">
        <v>192</v>
      </c>
    </row>
    <row r="67" spans="1:10" ht="35.25" customHeight="1" x14ac:dyDescent="0.25">
      <c r="A67" s="1">
        <f t="shared" si="0"/>
        <v>62</v>
      </c>
      <c r="B67" s="2" t="s">
        <v>1</v>
      </c>
      <c r="C67" s="7" t="s">
        <v>17</v>
      </c>
      <c r="D67" s="7" t="s">
        <v>93</v>
      </c>
      <c r="E67" s="2" t="s">
        <v>42</v>
      </c>
      <c r="F67" s="4">
        <v>2018</v>
      </c>
      <c r="G67" s="8">
        <v>3123.9</v>
      </c>
      <c r="H67" s="8">
        <v>3123.9</v>
      </c>
      <c r="I67" s="7" t="s">
        <v>178</v>
      </c>
      <c r="J67" s="2" t="s">
        <v>192</v>
      </c>
    </row>
    <row r="68" spans="1:10" ht="35.25" customHeight="1" x14ac:dyDescent="0.25">
      <c r="A68" s="1">
        <f t="shared" si="0"/>
        <v>63</v>
      </c>
      <c r="B68" s="2" t="s">
        <v>1</v>
      </c>
      <c r="C68" s="7" t="s">
        <v>17</v>
      </c>
      <c r="D68" s="7" t="s">
        <v>94</v>
      </c>
      <c r="E68" s="2" t="s">
        <v>43</v>
      </c>
      <c r="F68" s="4">
        <v>2018</v>
      </c>
      <c r="G68" s="8">
        <v>3123.9</v>
      </c>
      <c r="H68" s="8">
        <v>3123.9</v>
      </c>
      <c r="I68" s="7" t="s">
        <v>178</v>
      </c>
      <c r="J68" s="2" t="s">
        <v>192</v>
      </c>
    </row>
    <row r="69" spans="1:10" ht="35.25" customHeight="1" x14ac:dyDescent="0.25">
      <c r="A69" s="1">
        <f t="shared" si="0"/>
        <v>64</v>
      </c>
      <c r="B69" s="2" t="s">
        <v>1</v>
      </c>
      <c r="C69" s="7" t="s">
        <v>17</v>
      </c>
      <c r="D69" s="7" t="s">
        <v>95</v>
      </c>
      <c r="E69" s="2" t="s">
        <v>42</v>
      </c>
      <c r="F69" s="4">
        <v>2018</v>
      </c>
      <c r="G69" s="8">
        <v>3123.9</v>
      </c>
      <c r="H69" s="8">
        <v>3123.9</v>
      </c>
      <c r="I69" s="7" t="s">
        <v>178</v>
      </c>
      <c r="J69" s="2" t="s">
        <v>192</v>
      </c>
    </row>
    <row r="70" spans="1:10" ht="35.25" customHeight="1" x14ac:dyDescent="0.25">
      <c r="A70" s="1">
        <f t="shared" si="0"/>
        <v>65</v>
      </c>
      <c r="B70" s="2" t="s">
        <v>1</v>
      </c>
      <c r="C70" s="7" t="s">
        <v>17</v>
      </c>
      <c r="D70" s="7" t="s">
        <v>96</v>
      </c>
      <c r="E70" s="2" t="s">
        <v>25</v>
      </c>
      <c r="F70" s="4">
        <v>2018</v>
      </c>
      <c r="G70" s="8">
        <v>3123.9</v>
      </c>
      <c r="H70" s="8">
        <v>3123.9</v>
      </c>
      <c r="I70" s="7" t="s">
        <v>178</v>
      </c>
      <c r="J70" s="2" t="s">
        <v>192</v>
      </c>
    </row>
    <row r="71" spans="1:10" ht="35.25" customHeight="1" x14ac:dyDescent="0.25">
      <c r="A71" s="1">
        <f t="shared" si="0"/>
        <v>66</v>
      </c>
      <c r="B71" s="2" t="s">
        <v>1</v>
      </c>
      <c r="C71" s="7" t="s">
        <v>17</v>
      </c>
      <c r="D71" s="7" t="s">
        <v>97</v>
      </c>
      <c r="E71" s="2" t="s">
        <v>37</v>
      </c>
      <c r="F71" s="4">
        <v>2018</v>
      </c>
      <c r="G71" s="8">
        <v>3123.9</v>
      </c>
      <c r="H71" s="8">
        <v>3123.9</v>
      </c>
      <c r="I71" s="7" t="s">
        <v>178</v>
      </c>
      <c r="J71" s="2" t="s">
        <v>192</v>
      </c>
    </row>
    <row r="72" spans="1:10" ht="35.25" customHeight="1" x14ac:dyDescent="0.25">
      <c r="A72" s="1">
        <f t="shared" ref="A72:A122" si="1">--1+A71</f>
        <v>67</v>
      </c>
      <c r="B72" s="2" t="s">
        <v>1</v>
      </c>
      <c r="C72" s="7" t="s">
        <v>17</v>
      </c>
      <c r="D72" s="7" t="s">
        <v>98</v>
      </c>
      <c r="E72" s="2" t="s">
        <v>45</v>
      </c>
      <c r="F72" s="4">
        <v>2018</v>
      </c>
      <c r="G72" s="8">
        <v>3123.9</v>
      </c>
      <c r="H72" s="8">
        <v>3123.9</v>
      </c>
      <c r="I72" s="7" t="s">
        <v>178</v>
      </c>
      <c r="J72" s="2" t="s">
        <v>192</v>
      </c>
    </row>
    <row r="73" spans="1:10" ht="35.25" customHeight="1" x14ac:dyDescent="0.25">
      <c r="A73" s="1">
        <f t="shared" si="1"/>
        <v>68</v>
      </c>
      <c r="B73" s="2" t="s">
        <v>1</v>
      </c>
      <c r="C73" s="7" t="s">
        <v>17</v>
      </c>
      <c r="D73" s="7" t="s">
        <v>99</v>
      </c>
      <c r="E73" s="2" t="s">
        <v>100</v>
      </c>
      <c r="F73" s="4">
        <v>2018</v>
      </c>
      <c r="G73" s="8">
        <v>3123.9</v>
      </c>
      <c r="H73" s="8">
        <v>3123.9</v>
      </c>
      <c r="I73" s="7" t="s">
        <v>178</v>
      </c>
      <c r="J73" s="2" t="s">
        <v>192</v>
      </c>
    </row>
    <row r="74" spans="1:10" ht="35.25" customHeight="1" x14ac:dyDescent="0.25">
      <c r="A74" s="1">
        <f t="shared" si="1"/>
        <v>69</v>
      </c>
      <c r="B74" s="2" t="s">
        <v>1</v>
      </c>
      <c r="C74" s="7" t="s">
        <v>17</v>
      </c>
      <c r="D74" s="7" t="s">
        <v>101</v>
      </c>
      <c r="E74" s="2" t="s">
        <v>37</v>
      </c>
      <c r="F74" s="4">
        <v>2018</v>
      </c>
      <c r="G74" s="8">
        <v>3123.9</v>
      </c>
      <c r="H74" s="8">
        <v>3123.9</v>
      </c>
      <c r="I74" s="7" t="s">
        <v>178</v>
      </c>
      <c r="J74" s="2" t="s">
        <v>192</v>
      </c>
    </row>
    <row r="75" spans="1:10" ht="35.25" customHeight="1" x14ac:dyDescent="0.25">
      <c r="A75" s="1">
        <f t="shared" si="1"/>
        <v>70</v>
      </c>
      <c r="B75" s="2" t="s">
        <v>1</v>
      </c>
      <c r="C75" s="7" t="s">
        <v>17</v>
      </c>
      <c r="D75" s="7" t="s">
        <v>103</v>
      </c>
      <c r="E75" s="2" t="s">
        <v>102</v>
      </c>
      <c r="F75" s="4">
        <v>2018</v>
      </c>
      <c r="G75" s="8">
        <v>3123.9</v>
      </c>
      <c r="H75" s="8">
        <v>3123.9</v>
      </c>
      <c r="I75" s="7" t="s">
        <v>178</v>
      </c>
      <c r="J75" s="2" t="s">
        <v>192</v>
      </c>
    </row>
    <row r="76" spans="1:10" ht="35.25" customHeight="1" x14ac:dyDescent="0.25">
      <c r="A76" s="1">
        <f t="shared" si="1"/>
        <v>71</v>
      </c>
      <c r="B76" s="2" t="s">
        <v>1</v>
      </c>
      <c r="C76" s="7" t="s">
        <v>17</v>
      </c>
      <c r="D76" s="7" t="s">
        <v>104</v>
      </c>
      <c r="E76" s="2" t="s">
        <v>37</v>
      </c>
      <c r="F76" s="4">
        <v>2018</v>
      </c>
      <c r="G76" s="8">
        <v>3123.9</v>
      </c>
      <c r="H76" s="8">
        <v>3123.9</v>
      </c>
      <c r="I76" s="7" t="s">
        <v>178</v>
      </c>
      <c r="J76" s="2" t="s">
        <v>192</v>
      </c>
    </row>
    <row r="77" spans="1:10" ht="35.25" customHeight="1" x14ac:dyDescent="0.25">
      <c r="A77" s="1">
        <f t="shared" si="1"/>
        <v>72</v>
      </c>
      <c r="B77" s="2" t="s">
        <v>1</v>
      </c>
      <c r="C77" s="7" t="s">
        <v>17</v>
      </c>
      <c r="D77" s="7" t="s">
        <v>105</v>
      </c>
      <c r="E77" s="2" t="s">
        <v>106</v>
      </c>
      <c r="F77" s="4">
        <v>2018</v>
      </c>
      <c r="G77" s="8">
        <v>3123.9</v>
      </c>
      <c r="H77" s="8">
        <v>3123.9</v>
      </c>
      <c r="I77" s="7" t="s">
        <v>178</v>
      </c>
      <c r="J77" s="2" t="s">
        <v>192</v>
      </c>
    </row>
    <row r="78" spans="1:10" ht="35.25" customHeight="1" x14ac:dyDescent="0.25">
      <c r="A78" s="1">
        <f t="shared" si="1"/>
        <v>73</v>
      </c>
      <c r="B78" s="2" t="s">
        <v>1</v>
      </c>
      <c r="C78" s="7" t="s">
        <v>17</v>
      </c>
      <c r="D78" s="7" t="s">
        <v>159</v>
      </c>
      <c r="E78" s="2" t="s">
        <v>107</v>
      </c>
      <c r="F78" s="4">
        <v>2018</v>
      </c>
      <c r="G78" s="8">
        <v>3123.9</v>
      </c>
      <c r="H78" s="8">
        <v>3123.9</v>
      </c>
      <c r="I78" s="7" t="s">
        <v>178</v>
      </c>
      <c r="J78" s="2" t="s">
        <v>192</v>
      </c>
    </row>
    <row r="79" spans="1:10" ht="35.25" customHeight="1" x14ac:dyDescent="0.25">
      <c r="A79" s="1">
        <f t="shared" si="1"/>
        <v>74</v>
      </c>
      <c r="B79" s="2" t="s">
        <v>1</v>
      </c>
      <c r="C79" s="7" t="s">
        <v>17</v>
      </c>
      <c r="D79" s="7" t="s">
        <v>108</v>
      </c>
      <c r="E79" s="2" t="s">
        <v>109</v>
      </c>
      <c r="F79" s="4">
        <v>2018</v>
      </c>
      <c r="G79" s="8">
        <v>3123.9</v>
      </c>
      <c r="H79" s="8">
        <v>3123.9</v>
      </c>
      <c r="I79" s="7" t="s">
        <v>178</v>
      </c>
      <c r="J79" s="2" t="s">
        <v>192</v>
      </c>
    </row>
    <row r="80" spans="1:10" ht="35.25" customHeight="1" x14ac:dyDescent="0.25">
      <c r="A80" s="1">
        <f t="shared" si="1"/>
        <v>75</v>
      </c>
      <c r="B80" s="2" t="s">
        <v>1</v>
      </c>
      <c r="C80" s="7" t="s">
        <v>17</v>
      </c>
      <c r="D80" s="7" t="s">
        <v>110</v>
      </c>
      <c r="E80" s="2" t="s">
        <v>100</v>
      </c>
      <c r="F80" s="4">
        <v>2018</v>
      </c>
      <c r="G80" s="8">
        <v>3123.9</v>
      </c>
      <c r="H80" s="8">
        <v>3123.9</v>
      </c>
      <c r="I80" s="7" t="s">
        <v>178</v>
      </c>
      <c r="J80" s="2" t="s">
        <v>192</v>
      </c>
    </row>
    <row r="81" spans="1:10" ht="35.25" customHeight="1" x14ac:dyDescent="0.25">
      <c r="A81" s="1">
        <f t="shared" si="1"/>
        <v>76</v>
      </c>
      <c r="B81" s="2" t="s">
        <v>1</v>
      </c>
      <c r="C81" s="7" t="s">
        <v>17</v>
      </c>
      <c r="D81" s="7" t="s">
        <v>111</v>
      </c>
      <c r="E81" s="2" t="s">
        <v>100</v>
      </c>
      <c r="F81" s="4">
        <v>2018</v>
      </c>
      <c r="G81" s="8">
        <v>3123.9</v>
      </c>
      <c r="H81" s="8">
        <v>3123.9</v>
      </c>
      <c r="I81" s="7" t="s">
        <v>178</v>
      </c>
      <c r="J81" s="2" t="s">
        <v>192</v>
      </c>
    </row>
    <row r="82" spans="1:10" ht="35.25" customHeight="1" x14ac:dyDescent="0.25">
      <c r="A82" s="1">
        <f t="shared" si="1"/>
        <v>77</v>
      </c>
      <c r="B82" s="2" t="s">
        <v>1</v>
      </c>
      <c r="C82" s="7" t="s">
        <v>17</v>
      </c>
      <c r="D82" s="7" t="s">
        <v>112</v>
      </c>
      <c r="E82" s="2" t="s">
        <v>109</v>
      </c>
      <c r="F82" s="4">
        <v>2018</v>
      </c>
      <c r="G82" s="8">
        <v>3123.9</v>
      </c>
      <c r="H82" s="8">
        <v>3123.9</v>
      </c>
      <c r="I82" s="7" t="s">
        <v>178</v>
      </c>
      <c r="J82" s="2" t="s">
        <v>192</v>
      </c>
    </row>
    <row r="83" spans="1:10" ht="35.25" customHeight="1" x14ac:dyDescent="0.25">
      <c r="A83" s="1">
        <f t="shared" si="1"/>
        <v>78</v>
      </c>
      <c r="B83" s="2" t="s">
        <v>1</v>
      </c>
      <c r="C83" s="7" t="s">
        <v>17</v>
      </c>
      <c r="D83" s="7" t="s">
        <v>113</v>
      </c>
      <c r="E83" s="2" t="s">
        <v>102</v>
      </c>
      <c r="F83" s="4">
        <v>2018</v>
      </c>
      <c r="G83" s="8">
        <v>3123.9</v>
      </c>
      <c r="H83" s="8">
        <v>3123.9</v>
      </c>
      <c r="I83" s="7" t="s">
        <v>178</v>
      </c>
      <c r="J83" s="2" t="s">
        <v>192</v>
      </c>
    </row>
    <row r="84" spans="1:10" ht="35.25" customHeight="1" x14ac:dyDescent="0.25">
      <c r="A84" s="1">
        <f t="shared" si="1"/>
        <v>79</v>
      </c>
      <c r="B84" s="2" t="s">
        <v>1</v>
      </c>
      <c r="C84" s="7" t="s">
        <v>17</v>
      </c>
      <c r="D84" s="7" t="s">
        <v>114</v>
      </c>
      <c r="E84" s="2" t="s">
        <v>100</v>
      </c>
      <c r="F84" s="4">
        <v>2018</v>
      </c>
      <c r="G84" s="8">
        <v>3123.9</v>
      </c>
      <c r="H84" s="8">
        <v>3123.9</v>
      </c>
      <c r="I84" s="7" t="s">
        <v>178</v>
      </c>
      <c r="J84" s="2" t="s">
        <v>192</v>
      </c>
    </row>
    <row r="85" spans="1:10" ht="35.25" customHeight="1" x14ac:dyDescent="0.25">
      <c r="A85" s="1">
        <f t="shared" si="1"/>
        <v>80</v>
      </c>
      <c r="B85" s="2" t="s">
        <v>1</v>
      </c>
      <c r="C85" s="7" t="s">
        <v>17</v>
      </c>
      <c r="D85" s="7" t="s">
        <v>115</v>
      </c>
      <c r="E85" s="2" t="s">
        <v>116</v>
      </c>
      <c r="F85" s="4">
        <v>2018</v>
      </c>
      <c r="G85" s="8">
        <v>3123.9</v>
      </c>
      <c r="H85" s="8">
        <v>3123.9</v>
      </c>
      <c r="I85" s="7" t="s">
        <v>178</v>
      </c>
      <c r="J85" s="2" t="s">
        <v>192</v>
      </c>
    </row>
    <row r="86" spans="1:10" ht="35.25" customHeight="1" x14ac:dyDescent="0.25">
      <c r="A86" s="1">
        <f t="shared" si="1"/>
        <v>81</v>
      </c>
      <c r="B86" s="2" t="s">
        <v>1</v>
      </c>
      <c r="C86" s="7" t="s">
        <v>17</v>
      </c>
      <c r="D86" s="7" t="s">
        <v>118</v>
      </c>
      <c r="E86" s="2" t="s">
        <v>117</v>
      </c>
      <c r="F86" s="4">
        <v>2018</v>
      </c>
      <c r="G86" s="8">
        <v>3123.9</v>
      </c>
      <c r="H86" s="8">
        <v>3123.9</v>
      </c>
      <c r="I86" s="7" t="s">
        <v>178</v>
      </c>
      <c r="J86" s="2" t="s">
        <v>192</v>
      </c>
    </row>
    <row r="87" spans="1:10" ht="35.25" customHeight="1" x14ac:dyDescent="0.25">
      <c r="A87" s="1">
        <f t="shared" si="1"/>
        <v>82</v>
      </c>
      <c r="B87" s="2" t="s">
        <v>1</v>
      </c>
      <c r="C87" s="7" t="s">
        <v>17</v>
      </c>
      <c r="D87" s="7" t="s">
        <v>119</v>
      </c>
      <c r="E87" s="2" t="s">
        <v>117</v>
      </c>
      <c r="F87" s="4">
        <v>2018</v>
      </c>
      <c r="G87" s="8">
        <v>3123.9</v>
      </c>
      <c r="H87" s="8">
        <v>3123.9</v>
      </c>
      <c r="I87" s="7" t="s">
        <v>178</v>
      </c>
      <c r="J87" s="2" t="s">
        <v>192</v>
      </c>
    </row>
    <row r="88" spans="1:10" ht="35.25" customHeight="1" x14ac:dyDescent="0.25">
      <c r="A88" s="1">
        <f t="shared" si="1"/>
        <v>83</v>
      </c>
      <c r="B88" s="2" t="s">
        <v>1</v>
      </c>
      <c r="C88" s="7" t="s">
        <v>17</v>
      </c>
      <c r="D88" s="7" t="s">
        <v>120</v>
      </c>
      <c r="E88" s="2" t="s">
        <v>121</v>
      </c>
      <c r="F88" s="4">
        <v>2018</v>
      </c>
      <c r="G88" s="8">
        <v>3123.9</v>
      </c>
      <c r="H88" s="8">
        <v>3123.9</v>
      </c>
      <c r="I88" s="7" t="s">
        <v>178</v>
      </c>
      <c r="J88" s="2" t="s">
        <v>192</v>
      </c>
    </row>
    <row r="89" spans="1:10" ht="35.25" customHeight="1" x14ac:dyDescent="0.25">
      <c r="A89" s="1">
        <f t="shared" si="1"/>
        <v>84</v>
      </c>
      <c r="B89" s="2" t="s">
        <v>1</v>
      </c>
      <c r="C89" s="7" t="s">
        <v>17</v>
      </c>
      <c r="D89" s="7" t="s">
        <v>122</v>
      </c>
      <c r="E89" s="2" t="s">
        <v>123</v>
      </c>
      <c r="F89" s="4">
        <v>2018</v>
      </c>
      <c r="G89" s="8">
        <v>3123.9</v>
      </c>
      <c r="H89" s="8">
        <v>3123.9</v>
      </c>
      <c r="I89" s="7" t="s">
        <v>178</v>
      </c>
      <c r="J89" s="2" t="s">
        <v>192</v>
      </c>
    </row>
    <row r="90" spans="1:10" ht="35.25" customHeight="1" x14ac:dyDescent="0.25">
      <c r="A90" s="1">
        <f t="shared" si="1"/>
        <v>85</v>
      </c>
      <c r="B90" s="2" t="s">
        <v>1</v>
      </c>
      <c r="C90" s="7" t="s">
        <v>17</v>
      </c>
      <c r="D90" s="7" t="s">
        <v>160</v>
      </c>
      <c r="E90" s="2" t="s">
        <v>123</v>
      </c>
      <c r="F90" s="4">
        <v>2018</v>
      </c>
      <c r="G90" s="8">
        <v>3123.9</v>
      </c>
      <c r="H90" s="8">
        <v>3123.9</v>
      </c>
      <c r="I90" s="7" t="s">
        <v>178</v>
      </c>
      <c r="J90" s="2" t="s">
        <v>192</v>
      </c>
    </row>
    <row r="91" spans="1:10" ht="35.25" customHeight="1" x14ac:dyDescent="0.25">
      <c r="A91" s="1">
        <f t="shared" si="1"/>
        <v>86</v>
      </c>
      <c r="B91" s="2" t="s">
        <v>1</v>
      </c>
      <c r="C91" s="7" t="s">
        <v>17</v>
      </c>
      <c r="D91" s="7" t="s">
        <v>124</v>
      </c>
      <c r="E91" s="2" t="s">
        <v>125</v>
      </c>
      <c r="F91" s="4">
        <v>2018</v>
      </c>
      <c r="G91" s="8">
        <v>3123.9</v>
      </c>
      <c r="H91" s="8">
        <v>3123.9</v>
      </c>
      <c r="I91" s="7" t="s">
        <v>178</v>
      </c>
      <c r="J91" s="2" t="s">
        <v>192</v>
      </c>
    </row>
    <row r="92" spans="1:10" ht="35.25" customHeight="1" x14ac:dyDescent="0.25">
      <c r="A92" s="1">
        <f t="shared" si="1"/>
        <v>87</v>
      </c>
      <c r="B92" s="2" t="s">
        <v>1</v>
      </c>
      <c r="C92" s="7" t="s">
        <v>17</v>
      </c>
      <c r="D92" s="7" t="s">
        <v>126</v>
      </c>
      <c r="E92" s="2" t="s">
        <v>117</v>
      </c>
      <c r="F92" s="4">
        <v>2018</v>
      </c>
      <c r="G92" s="8">
        <v>3123.9</v>
      </c>
      <c r="H92" s="8">
        <v>3123.9</v>
      </c>
      <c r="I92" s="7" t="s">
        <v>178</v>
      </c>
      <c r="J92" s="2" t="s">
        <v>192</v>
      </c>
    </row>
    <row r="93" spans="1:10" ht="35.25" customHeight="1" x14ac:dyDescent="0.25">
      <c r="A93" s="1">
        <f t="shared" si="1"/>
        <v>88</v>
      </c>
      <c r="B93" s="2" t="s">
        <v>1</v>
      </c>
      <c r="C93" s="7" t="s">
        <v>17</v>
      </c>
      <c r="D93" s="7" t="s">
        <v>127</v>
      </c>
      <c r="E93" s="2" t="s">
        <v>128</v>
      </c>
      <c r="F93" s="4">
        <v>2018</v>
      </c>
      <c r="G93" s="8">
        <v>3123.9</v>
      </c>
      <c r="H93" s="8">
        <v>3123.9</v>
      </c>
      <c r="I93" s="7" t="s">
        <v>178</v>
      </c>
      <c r="J93" s="2" t="s">
        <v>192</v>
      </c>
    </row>
    <row r="94" spans="1:10" ht="35.25" customHeight="1" x14ac:dyDescent="0.25">
      <c r="A94" s="1">
        <f t="shared" si="1"/>
        <v>89</v>
      </c>
      <c r="B94" s="2" t="s">
        <v>1</v>
      </c>
      <c r="C94" s="7" t="s">
        <v>17</v>
      </c>
      <c r="D94" s="7" t="s">
        <v>129</v>
      </c>
      <c r="E94" s="2" t="s">
        <v>100</v>
      </c>
      <c r="F94" s="4">
        <v>2018</v>
      </c>
      <c r="G94" s="8">
        <v>3123.9</v>
      </c>
      <c r="H94" s="8">
        <v>3123.9</v>
      </c>
      <c r="I94" s="7" t="s">
        <v>178</v>
      </c>
      <c r="J94" s="2" t="s">
        <v>192</v>
      </c>
    </row>
    <row r="95" spans="1:10" ht="35.25" customHeight="1" x14ac:dyDescent="0.25">
      <c r="A95" s="1">
        <f t="shared" si="1"/>
        <v>90</v>
      </c>
      <c r="B95" s="2" t="s">
        <v>1</v>
      </c>
      <c r="C95" s="7" t="s">
        <v>17</v>
      </c>
      <c r="D95" s="7" t="s">
        <v>161</v>
      </c>
      <c r="E95" s="2" t="s">
        <v>117</v>
      </c>
      <c r="F95" s="4">
        <v>2018</v>
      </c>
      <c r="G95" s="8">
        <v>3123.9</v>
      </c>
      <c r="H95" s="8">
        <v>3123.9</v>
      </c>
      <c r="I95" s="7" t="s">
        <v>178</v>
      </c>
      <c r="J95" s="2" t="s">
        <v>192</v>
      </c>
    </row>
    <row r="96" spans="1:10" ht="35.25" customHeight="1" x14ac:dyDescent="0.25">
      <c r="A96" s="1">
        <f t="shared" si="1"/>
        <v>91</v>
      </c>
      <c r="B96" s="2" t="s">
        <v>1</v>
      </c>
      <c r="C96" s="7" t="s">
        <v>17</v>
      </c>
      <c r="D96" s="7" t="s">
        <v>162</v>
      </c>
      <c r="E96" s="2" t="s">
        <v>128</v>
      </c>
      <c r="F96" s="4">
        <v>2018</v>
      </c>
      <c r="G96" s="8">
        <v>3123.9</v>
      </c>
      <c r="H96" s="8">
        <v>3123.9</v>
      </c>
      <c r="I96" s="7" t="s">
        <v>178</v>
      </c>
      <c r="J96" s="2" t="s">
        <v>192</v>
      </c>
    </row>
    <row r="97" spans="1:10" ht="35.25" customHeight="1" x14ac:dyDescent="0.25">
      <c r="A97" s="1">
        <f t="shared" si="1"/>
        <v>92</v>
      </c>
      <c r="B97" s="2" t="s">
        <v>1</v>
      </c>
      <c r="C97" s="7" t="s">
        <v>17</v>
      </c>
      <c r="D97" s="7" t="s">
        <v>130</v>
      </c>
      <c r="E97" s="2" t="s">
        <v>117</v>
      </c>
      <c r="F97" s="4">
        <v>2018</v>
      </c>
      <c r="G97" s="8">
        <v>3123.9</v>
      </c>
      <c r="H97" s="8">
        <v>3123.9</v>
      </c>
      <c r="I97" s="7" t="s">
        <v>178</v>
      </c>
      <c r="J97" s="2" t="s">
        <v>192</v>
      </c>
    </row>
    <row r="98" spans="1:10" ht="35.25" customHeight="1" x14ac:dyDescent="0.25">
      <c r="A98" s="1">
        <f t="shared" si="1"/>
        <v>93</v>
      </c>
      <c r="B98" s="2" t="s">
        <v>1</v>
      </c>
      <c r="C98" s="7" t="s">
        <v>17</v>
      </c>
      <c r="D98" s="7" t="s">
        <v>163</v>
      </c>
      <c r="E98" s="2" t="s">
        <v>25</v>
      </c>
      <c r="F98" s="4">
        <v>2018</v>
      </c>
      <c r="G98" s="8">
        <v>3123.9</v>
      </c>
      <c r="H98" s="8">
        <v>3123.9</v>
      </c>
      <c r="I98" s="7" t="s">
        <v>178</v>
      </c>
      <c r="J98" s="2" t="s">
        <v>192</v>
      </c>
    </row>
    <row r="99" spans="1:10" ht="35.25" customHeight="1" x14ac:dyDescent="0.25">
      <c r="A99" s="1">
        <f t="shared" si="1"/>
        <v>94</v>
      </c>
      <c r="B99" s="2" t="s">
        <v>1</v>
      </c>
      <c r="C99" s="7" t="s">
        <v>17</v>
      </c>
      <c r="D99" s="7" t="s">
        <v>131</v>
      </c>
      <c r="E99" s="2" t="s">
        <v>117</v>
      </c>
      <c r="F99" s="4">
        <v>2018</v>
      </c>
      <c r="G99" s="8">
        <v>3123.9</v>
      </c>
      <c r="H99" s="8">
        <v>3123.9</v>
      </c>
      <c r="I99" s="7" t="s">
        <v>178</v>
      </c>
      <c r="J99" s="2" t="s">
        <v>192</v>
      </c>
    </row>
    <row r="100" spans="1:10" ht="35.25" customHeight="1" x14ac:dyDescent="0.25">
      <c r="A100" s="1">
        <f t="shared" si="1"/>
        <v>95</v>
      </c>
      <c r="B100" s="2" t="s">
        <v>1</v>
      </c>
      <c r="C100" s="7" t="s">
        <v>17</v>
      </c>
      <c r="D100" s="7" t="s">
        <v>132</v>
      </c>
      <c r="E100" s="2" t="s">
        <v>117</v>
      </c>
      <c r="F100" s="4">
        <v>2018</v>
      </c>
      <c r="G100" s="8">
        <v>3123.9</v>
      </c>
      <c r="H100" s="8">
        <v>3123.9</v>
      </c>
      <c r="I100" s="7" t="s">
        <v>178</v>
      </c>
      <c r="J100" s="2" t="s">
        <v>192</v>
      </c>
    </row>
    <row r="101" spans="1:10" ht="35.25" customHeight="1" x14ac:dyDescent="0.25">
      <c r="A101" s="1">
        <f t="shared" si="1"/>
        <v>96</v>
      </c>
      <c r="B101" s="2" t="s">
        <v>1</v>
      </c>
      <c r="C101" s="7" t="s">
        <v>17</v>
      </c>
      <c r="D101" s="7" t="s">
        <v>133</v>
      </c>
      <c r="E101" s="2" t="s">
        <v>100</v>
      </c>
      <c r="F101" s="4">
        <v>2018</v>
      </c>
      <c r="G101" s="8">
        <v>3123.9</v>
      </c>
      <c r="H101" s="8">
        <v>3123.9</v>
      </c>
      <c r="I101" s="7" t="s">
        <v>178</v>
      </c>
      <c r="J101" s="2" t="s">
        <v>192</v>
      </c>
    </row>
    <row r="102" spans="1:10" ht="35.25" customHeight="1" x14ac:dyDescent="0.25">
      <c r="A102" s="1">
        <f t="shared" si="1"/>
        <v>97</v>
      </c>
      <c r="B102" s="2" t="s">
        <v>1</v>
      </c>
      <c r="C102" s="7" t="s">
        <v>17</v>
      </c>
      <c r="D102" s="7" t="s">
        <v>134</v>
      </c>
      <c r="E102" s="2" t="s">
        <v>117</v>
      </c>
      <c r="F102" s="4">
        <v>2018</v>
      </c>
      <c r="G102" s="8">
        <v>3123.9</v>
      </c>
      <c r="H102" s="8">
        <v>3123.9</v>
      </c>
      <c r="I102" s="7" t="s">
        <v>178</v>
      </c>
      <c r="J102" s="2" t="s">
        <v>192</v>
      </c>
    </row>
    <row r="103" spans="1:10" ht="35.25" customHeight="1" x14ac:dyDescent="0.25">
      <c r="A103" s="1">
        <f t="shared" si="1"/>
        <v>98</v>
      </c>
      <c r="B103" s="2" t="s">
        <v>1</v>
      </c>
      <c r="C103" s="7" t="s">
        <v>17</v>
      </c>
      <c r="D103" s="7" t="s">
        <v>135</v>
      </c>
      <c r="E103" s="2" t="s">
        <v>117</v>
      </c>
      <c r="F103" s="4">
        <v>2018</v>
      </c>
      <c r="G103" s="8">
        <v>3123.9</v>
      </c>
      <c r="H103" s="8">
        <v>3123.9</v>
      </c>
      <c r="I103" s="7" t="s">
        <v>178</v>
      </c>
      <c r="J103" s="2" t="s">
        <v>192</v>
      </c>
    </row>
    <row r="104" spans="1:10" ht="35.25" customHeight="1" x14ac:dyDescent="0.25">
      <c r="A104" s="1">
        <f t="shared" si="1"/>
        <v>99</v>
      </c>
      <c r="B104" s="2" t="s">
        <v>1</v>
      </c>
      <c r="C104" s="7" t="s">
        <v>17</v>
      </c>
      <c r="D104" s="7" t="s">
        <v>164</v>
      </c>
      <c r="E104" s="2" t="s">
        <v>117</v>
      </c>
      <c r="F104" s="4">
        <v>2018</v>
      </c>
      <c r="G104" s="8">
        <v>3123.9</v>
      </c>
      <c r="H104" s="8">
        <v>3123.9</v>
      </c>
      <c r="I104" s="7" t="s">
        <v>178</v>
      </c>
      <c r="J104" s="2" t="s">
        <v>192</v>
      </c>
    </row>
    <row r="105" spans="1:10" ht="35.25" customHeight="1" x14ac:dyDescent="0.25">
      <c r="A105" s="1">
        <f t="shared" si="1"/>
        <v>100</v>
      </c>
      <c r="B105" s="2" t="s">
        <v>1</v>
      </c>
      <c r="C105" s="7" t="s">
        <v>17</v>
      </c>
      <c r="D105" s="7" t="s">
        <v>136</v>
      </c>
      <c r="E105" s="2" t="s">
        <v>100</v>
      </c>
      <c r="F105" s="4">
        <v>2018</v>
      </c>
      <c r="G105" s="8">
        <v>3123.9</v>
      </c>
      <c r="H105" s="8">
        <v>3123.9</v>
      </c>
      <c r="I105" s="7" t="s">
        <v>178</v>
      </c>
      <c r="J105" s="2" t="s">
        <v>192</v>
      </c>
    </row>
    <row r="106" spans="1:10" ht="35.25" customHeight="1" x14ac:dyDescent="0.25">
      <c r="A106" s="1">
        <f t="shared" si="1"/>
        <v>101</v>
      </c>
      <c r="B106" s="2" t="s">
        <v>1</v>
      </c>
      <c r="C106" s="7" t="s">
        <v>17</v>
      </c>
      <c r="D106" s="7" t="s">
        <v>137</v>
      </c>
      <c r="E106" s="2" t="s">
        <v>25</v>
      </c>
      <c r="F106" s="4">
        <v>2018</v>
      </c>
      <c r="G106" s="8">
        <v>3123.9</v>
      </c>
      <c r="H106" s="8">
        <v>3123.9</v>
      </c>
      <c r="I106" s="7" t="s">
        <v>178</v>
      </c>
      <c r="J106" s="2" t="s">
        <v>192</v>
      </c>
    </row>
    <row r="107" spans="1:10" ht="35.25" customHeight="1" x14ac:dyDescent="0.25">
      <c r="A107" s="1">
        <f t="shared" si="1"/>
        <v>102</v>
      </c>
      <c r="B107" s="2" t="s">
        <v>1</v>
      </c>
      <c r="C107" s="7" t="s">
        <v>17</v>
      </c>
      <c r="D107" s="7" t="s">
        <v>138</v>
      </c>
      <c r="E107" s="2" t="s">
        <v>3</v>
      </c>
      <c r="F107" s="4">
        <v>2018</v>
      </c>
      <c r="G107" s="8">
        <v>3123.9</v>
      </c>
      <c r="H107" s="8">
        <v>3123.9</v>
      </c>
      <c r="I107" s="7" t="s">
        <v>178</v>
      </c>
      <c r="J107" s="2" t="s">
        <v>192</v>
      </c>
    </row>
    <row r="108" spans="1:10" ht="35.25" customHeight="1" x14ac:dyDescent="0.25">
      <c r="A108" s="1">
        <f t="shared" si="1"/>
        <v>103</v>
      </c>
      <c r="B108" s="2" t="s">
        <v>1</v>
      </c>
      <c r="C108" s="7" t="s">
        <v>17</v>
      </c>
      <c r="D108" s="7" t="s">
        <v>139</v>
      </c>
      <c r="E108" s="2" t="s">
        <v>117</v>
      </c>
      <c r="F108" s="4">
        <v>2018</v>
      </c>
      <c r="G108" s="8">
        <v>3123.9</v>
      </c>
      <c r="H108" s="8">
        <v>3123.9</v>
      </c>
      <c r="I108" s="7" t="s">
        <v>178</v>
      </c>
      <c r="J108" s="2" t="s">
        <v>192</v>
      </c>
    </row>
    <row r="109" spans="1:10" ht="35.25" customHeight="1" x14ac:dyDescent="0.25">
      <c r="A109" s="1">
        <f t="shared" si="1"/>
        <v>104</v>
      </c>
      <c r="B109" s="2" t="s">
        <v>1</v>
      </c>
      <c r="C109" s="7" t="s">
        <v>17</v>
      </c>
      <c r="D109" s="7" t="s">
        <v>140</v>
      </c>
      <c r="E109" s="2" t="s">
        <v>37</v>
      </c>
      <c r="F109" s="4">
        <v>2018</v>
      </c>
      <c r="G109" s="8">
        <v>3123.9</v>
      </c>
      <c r="H109" s="8">
        <v>3123.9</v>
      </c>
      <c r="I109" s="7" t="s">
        <v>178</v>
      </c>
      <c r="J109" s="2" t="s">
        <v>192</v>
      </c>
    </row>
    <row r="110" spans="1:10" ht="35.25" customHeight="1" x14ac:dyDescent="0.25">
      <c r="A110" s="1">
        <f t="shared" si="1"/>
        <v>105</v>
      </c>
      <c r="B110" s="2" t="s">
        <v>1</v>
      </c>
      <c r="C110" s="7" t="s">
        <v>17</v>
      </c>
      <c r="D110" s="7" t="s">
        <v>165</v>
      </c>
      <c r="E110" s="2" t="s">
        <v>117</v>
      </c>
      <c r="F110" s="4">
        <v>2018</v>
      </c>
      <c r="G110" s="8">
        <v>3123.9</v>
      </c>
      <c r="H110" s="8">
        <v>3123.9</v>
      </c>
      <c r="I110" s="7" t="s">
        <v>178</v>
      </c>
      <c r="J110" s="2" t="s">
        <v>192</v>
      </c>
    </row>
    <row r="111" spans="1:10" ht="35.25" customHeight="1" x14ac:dyDescent="0.25">
      <c r="A111" s="1">
        <f t="shared" si="1"/>
        <v>106</v>
      </c>
      <c r="B111" s="2" t="s">
        <v>1</v>
      </c>
      <c r="C111" s="7" t="s">
        <v>17</v>
      </c>
      <c r="D111" s="7" t="s">
        <v>141</v>
      </c>
      <c r="E111" s="2" t="s">
        <v>117</v>
      </c>
      <c r="F111" s="4">
        <v>2018</v>
      </c>
      <c r="G111" s="8">
        <v>3123.9</v>
      </c>
      <c r="H111" s="8">
        <v>3123.9</v>
      </c>
      <c r="I111" s="7" t="s">
        <v>178</v>
      </c>
      <c r="J111" s="2" t="s">
        <v>192</v>
      </c>
    </row>
    <row r="112" spans="1:10" ht="35.25" customHeight="1" x14ac:dyDescent="0.25">
      <c r="A112" s="1">
        <f t="shared" si="1"/>
        <v>107</v>
      </c>
      <c r="B112" s="2" t="s">
        <v>1</v>
      </c>
      <c r="C112" s="7" t="s">
        <v>17</v>
      </c>
      <c r="D112" s="7" t="s">
        <v>142</v>
      </c>
      <c r="E112" s="2" t="s">
        <v>25</v>
      </c>
      <c r="F112" s="4">
        <v>2018</v>
      </c>
      <c r="G112" s="8">
        <v>3123.9</v>
      </c>
      <c r="H112" s="8">
        <v>3123.9</v>
      </c>
      <c r="I112" s="7" t="s">
        <v>178</v>
      </c>
      <c r="J112" s="2" t="s">
        <v>192</v>
      </c>
    </row>
    <row r="113" spans="1:10" ht="35.25" customHeight="1" x14ac:dyDescent="0.25">
      <c r="A113" s="1">
        <f t="shared" si="1"/>
        <v>108</v>
      </c>
      <c r="B113" s="2" t="s">
        <v>1</v>
      </c>
      <c r="C113" s="7" t="s">
        <v>17</v>
      </c>
      <c r="D113" s="7" t="s">
        <v>143</v>
      </c>
      <c r="E113" s="2" t="s">
        <v>102</v>
      </c>
      <c r="F113" s="4">
        <v>2018</v>
      </c>
      <c r="G113" s="8">
        <v>3123.9</v>
      </c>
      <c r="H113" s="8">
        <v>3123.9</v>
      </c>
      <c r="I113" s="7" t="s">
        <v>178</v>
      </c>
      <c r="J113" s="2" t="s">
        <v>192</v>
      </c>
    </row>
    <row r="114" spans="1:10" ht="35.25" customHeight="1" x14ac:dyDescent="0.25">
      <c r="A114" s="1">
        <f t="shared" si="1"/>
        <v>109</v>
      </c>
      <c r="B114" s="2" t="s">
        <v>1</v>
      </c>
      <c r="C114" s="7" t="s">
        <v>17</v>
      </c>
      <c r="D114" s="7" t="s">
        <v>144</v>
      </c>
      <c r="E114" s="2" t="s">
        <v>3</v>
      </c>
      <c r="F114" s="4">
        <v>2018</v>
      </c>
      <c r="G114" s="8">
        <v>3123.9</v>
      </c>
      <c r="H114" s="8">
        <v>3123.9</v>
      </c>
      <c r="I114" s="7" t="s">
        <v>178</v>
      </c>
      <c r="J114" s="2" t="s">
        <v>192</v>
      </c>
    </row>
    <row r="115" spans="1:10" ht="35.25" customHeight="1" x14ac:dyDescent="0.25">
      <c r="A115" s="1">
        <f t="shared" si="1"/>
        <v>110</v>
      </c>
      <c r="B115" s="2" t="s">
        <v>1</v>
      </c>
      <c r="C115" s="7" t="s">
        <v>17</v>
      </c>
      <c r="D115" s="7" t="s">
        <v>145</v>
      </c>
      <c r="E115" s="2" t="s">
        <v>117</v>
      </c>
      <c r="F115" s="4">
        <v>2018</v>
      </c>
      <c r="G115" s="8">
        <v>3123.9</v>
      </c>
      <c r="H115" s="8">
        <v>3123.9</v>
      </c>
      <c r="I115" s="7" t="s">
        <v>178</v>
      </c>
      <c r="J115" s="2" t="s">
        <v>192</v>
      </c>
    </row>
    <row r="116" spans="1:10" ht="35.25" customHeight="1" x14ac:dyDescent="0.25">
      <c r="A116" s="1">
        <f t="shared" si="1"/>
        <v>111</v>
      </c>
      <c r="B116" s="2" t="s">
        <v>1</v>
      </c>
      <c r="C116" s="7" t="s">
        <v>17</v>
      </c>
      <c r="D116" s="7" t="s">
        <v>146</v>
      </c>
      <c r="E116" s="2" t="s">
        <v>117</v>
      </c>
      <c r="F116" s="4">
        <v>2018</v>
      </c>
      <c r="G116" s="8">
        <v>3123.9</v>
      </c>
      <c r="H116" s="8">
        <v>3123.9</v>
      </c>
      <c r="I116" s="7" t="s">
        <v>178</v>
      </c>
      <c r="J116" s="2" t="s">
        <v>192</v>
      </c>
    </row>
    <row r="117" spans="1:10" ht="35.25" customHeight="1" x14ac:dyDescent="0.25">
      <c r="A117" s="1">
        <f t="shared" si="1"/>
        <v>112</v>
      </c>
      <c r="B117" s="2" t="s">
        <v>1</v>
      </c>
      <c r="C117" s="7" t="s">
        <v>17</v>
      </c>
      <c r="D117" s="7" t="s">
        <v>147</v>
      </c>
      <c r="E117" s="2" t="s">
        <v>117</v>
      </c>
      <c r="F117" s="4">
        <v>2018</v>
      </c>
      <c r="G117" s="8">
        <v>3123.9</v>
      </c>
      <c r="H117" s="8">
        <v>3123.9</v>
      </c>
      <c r="I117" s="7" t="s">
        <v>178</v>
      </c>
      <c r="J117" s="2" t="s">
        <v>192</v>
      </c>
    </row>
    <row r="118" spans="1:10" ht="35.25" customHeight="1" x14ac:dyDescent="0.25">
      <c r="A118" s="1">
        <f t="shared" si="1"/>
        <v>113</v>
      </c>
      <c r="B118" s="2" t="s">
        <v>1</v>
      </c>
      <c r="C118" s="7" t="s">
        <v>17</v>
      </c>
      <c r="D118" s="7" t="s">
        <v>148</v>
      </c>
      <c r="E118" s="2" t="s">
        <v>3</v>
      </c>
      <c r="F118" s="4">
        <v>2018</v>
      </c>
      <c r="G118" s="8">
        <v>3123.9</v>
      </c>
      <c r="H118" s="8">
        <v>3123.9</v>
      </c>
      <c r="I118" s="7" t="s">
        <v>178</v>
      </c>
      <c r="J118" s="2" t="s">
        <v>192</v>
      </c>
    </row>
    <row r="119" spans="1:10" ht="35.25" customHeight="1" x14ac:dyDescent="0.25">
      <c r="A119" s="1">
        <f t="shared" si="1"/>
        <v>114</v>
      </c>
      <c r="B119" s="2" t="s">
        <v>1</v>
      </c>
      <c r="C119" s="7" t="s">
        <v>17</v>
      </c>
      <c r="D119" s="7" t="s">
        <v>149</v>
      </c>
      <c r="E119" s="2" t="s">
        <v>117</v>
      </c>
      <c r="F119" s="4">
        <v>2018</v>
      </c>
      <c r="G119" s="8">
        <v>3123.9</v>
      </c>
      <c r="H119" s="8">
        <v>3123.9</v>
      </c>
      <c r="I119" s="7" t="s">
        <v>178</v>
      </c>
      <c r="J119" s="2" t="s">
        <v>192</v>
      </c>
    </row>
    <row r="120" spans="1:10" ht="35.25" customHeight="1" x14ac:dyDescent="0.25">
      <c r="A120" s="1">
        <f t="shared" si="1"/>
        <v>115</v>
      </c>
      <c r="B120" s="2" t="s">
        <v>1</v>
      </c>
      <c r="C120" s="7" t="s">
        <v>17</v>
      </c>
      <c r="D120" s="7" t="s">
        <v>150</v>
      </c>
      <c r="E120" s="2" t="s">
        <v>3</v>
      </c>
      <c r="F120" s="4">
        <v>2018</v>
      </c>
      <c r="G120" s="8">
        <v>3123.9</v>
      </c>
      <c r="H120" s="8">
        <v>3123.9</v>
      </c>
      <c r="I120" s="7" t="s">
        <v>178</v>
      </c>
      <c r="J120" s="2" t="s">
        <v>192</v>
      </c>
    </row>
    <row r="121" spans="1:10" ht="35.25" customHeight="1" x14ac:dyDescent="0.25">
      <c r="A121" s="1">
        <f t="shared" si="1"/>
        <v>116</v>
      </c>
      <c r="B121" s="2" t="s">
        <v>1</v>
      </c>
      <c r="C121" s="7" t="s">
        <v>17</v>
      </c>
      <c r="D121" s="7" t="s">
        <v>151</v>
      </c>
      <c r="E121" s="2" t="s">
        <v>125</v>
      </c>
      <c r="F121" s="4">
        <v>2018</v>
      </c>
      <c r="G121" s="8">
        <v>3123.9</v>
      </c>
      <c r="H121" s="8">
        <v>3123.9</v>
      </c>
      <c r="I121" s="7" t="s">
        <v>178</v>
      </c>
      <c r="J121" s="2" t="s">
        <v>192</v>
      </c>
    </row>
    <row r="122" spans="1:10" ht="35.25" customHeight="1" x14ac:dyDescent="0.25">
      <c r="A122" s="1">
        <f t="shared" si="1"/>
        <v>117</v>
      </c>
      <c r="B122" s="2" t="s">
        <v>1</v>
      </c>
      <c r="C122" s="7" t="s">
        <v>17</v>
      </c>
      <c r="D122" s="7" t="s">
        <v>166</v>
      </c>
      <c r="E122" s="2" t="s">
        <v>25</v>
      </c>
      <c r="F122" s="4">
        <v>2018</v>
      </c>
      <c r="G122" s="8">
        <v>3123.9</v>
      </c>
      <c r="H122" s="8">
        <v>3123.9</v>
      </c>
      <c r="I122" s="7" t="s">
        <v>178</v>
      </c>
      <c r="J122" s="2" t="s">
        <v>192</v>
      </c>
    </row>
    <row r="123" spans="1:10" ht="16.5" x14ac:dyDescent="0.25">
      <c r="C123" s="24"/>
      <c r="D123" s="83"/>
      <c r="H123" s="84"/>
    </row>
    <row r="124" spans="1:10" ht="16.5" x14ac:dyDescent="0.25">
      <c r="C124" s="24"/>
      <c r="D124" s="83"/>
      <c r="G124" s="85">
        <f>--SUM(G6:G122)</f>
        <v>918913.77000000235</v>
      </c>
      <c r="H124" s="85">
        <f>--SUM(H6:H122)</f>
        <v>918913.77000000235</v>
      </c>
    </row>
  </sheetData>
  <autoFilter ref="A5:J5"/>
  <mergeCells count="3">
    <mergeCell ref="A1:E1"/>
    <mergeCell ref="A2:E2"/>
    <mergeCell ref="A3:E3"/>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471"/>
  <sheetViews>
    <sheetView workbookViewId="0">
      <selection activeCell="C10" sqref="C10"/>
    </sheetView>
  </sheetViews>
  <sheetFormatPr baseColWidth="10" defaultRowHeight="15" x14ac:dyDescent="0.25"/>
  <cols>
    <col min="1" max="1" width="5.5703125" style="25" customWidth="1"/>
    <col min="2" max="2" width="16" style="25" customWidth="1"/>
    <col min="3" max="3" width="25.42578125" style="25" customWidth="1"/>
    <col min="4" max="4" width="59.28515625" style="25" customWidth="1"/>
    <col min="5" max="5" width="19.140625" style="20" customWidth="1"/>
    <col min="6" max="6" width="20" style="25" customWidth="1"/>
    <col min="7" max="7" width="16.7109375" style="25" customWidth="1"/>
    <col min="8" max="8" width="15.7109375" style="25" customWidth="1"/>
    <col min="9" max="9" width="30.5703125" style="25" customWidth="1"/>
    <col min="10" max="10" width="18.42578125" style="25" customWidth="1"/>
    <col min="11" max="11" width="33.28515625" style="25" customWidth="1"/>
    <col min="12" max="12" width="16.42578125" style="25" customWidth="1"/>
    <col min="13" max="13" width="17.140625" style="25" customWidth="1"/>
    <col min="14" max="15" width="16.42578125" style="25" customWidth="1"/>
    <col min="16" max="16" width="15" style="25" customWidth="1"/>
    <col min="17" max="17" width="27.85546875" style="25" customWidth="1"/>
    <col min="18" max="18" width="24.42578125" style="25" customWidth="1"/>
    <col min="19" max="19" width="23.42578125" style="25" customWidth="1"/>
    <col min="20" max="16384" width="11.42578125" style="25"/>
  </cols>
  <sheetData>
    <row r="1" spans="1:18" s="25" customFormat="1" ht="16.5" x14ac:dyDescent="0.25">
      <c r="A1" s="23" t="s">
        <v>179</v>
      </c>
      <c r="B1" s="23"/>
      <c r="C1" s="23"/>
      <c r="D1" s="23"/>
      <c r="E1" s="23"/>
      <c r="F1" s="23"/>
      <c r="G1" s="24"/>
    </row>
    <row r="2" spans="1:18" s="25" customFormat="1" ht="16.5" x14ac:dyDescent="0.25">
      <c r="A2" s="23" t="s">
        <v>180</v>
      </c>
      <c r="B2" s="23"/>
      <c r="C2" s="23"/>
      <c r="D2" s="23"/>
      <c r="E2" s="23"/>
      <c r="F2" s="23"/>
      <c r="G2" s="26"/>
    </row>
    <row r="3" spans="1:18" s="25" customFormat="1" ht="16.5" x14ac:dyDescent="0.25">
      <c r="A3" s="27" t="s">
        <v>193</v>
      </c>
      <c r="B3" s="27"/>
      <c r="C3" s="27"/>
      <c r="D3" s="27"/>
      <c r="E3" s="27"/>
      <c r="F3" s="27"/>
      <c r="G3" s="26"/>
    </row>
    <row r="4" spans="1:18" s="25" customFormat="1" x14ac:dyDescent="0.25">
      <c r="A4" s="11"/>
      <c r="B4" s="11"/>
      <c r="C4" s="11"/>
      <c r="D4" s="11"/>
      <c r="E4" s="11"/>
      <c r="F4" s="11"/>
      <c r="G4" s="26"/>
    </row>
    <row r="5" spans="1:18" s="25" customFormat="1" ht="16.5" x14ac:dyDescent="0.25">
      <c r="A5" s="28" t="s">
        <v>0</v>
      </c>
      <c r="B5" s="12" t="s">
        <v>168</v>
      </c>
      <c r="C5" s="12" t="s">
        <v>13</v>
      </c>
      <c r="D5" s="12" t="s">
        <v>28</v>
      </c>
      <c r="E5" s="12"/>
      <c r="F5" s="12" t="s">
        <v>2</v>
      </c>
      <c r="G5" s="12" t="s">
        <v>169</v>
      </c>
      <c r="H5" s="12" t="s">
        <v>170</v>
      </c>
      <c r="I5" s="12" t="s">
        <v>171</v>
      </c>
      <c r="J5" s="12" t="s">
        <v>172</v>
      </c>
      <c r="K5" s="29" t="s">
        <v>397</v>
      </c>
      <c r="L5" s="30" t="s">
        <v>358</v>
      </c>
      <c r="M5" s="30" t="s">
        <v>398</v>
      </c>
      <c r="N5" s="30" t="s">
        <v>409</v>
      </c>
      <c r="O5" s="30" t="s">
        <v>408</v>
      </c>
      <c r="P5" s="30" t="s">
        <v>399</v>
      </c>
      <c r="Q5" s="30" t="s">
        <v>400</v>
      </c>
      <c r="R5" s="30" t="s">
        <v>401</v>
      </c>
    </row>
    <row r="6" spans="1:18" s="25" customFormat="1" ht="34.5" customHeight="1" x14ac:dyDescent="0.25">
      <c r="A6" s="31">
        <v>1</v>
      </c>
      <c r="B6" s="32" t="s">
        <v>354</v>
      </c>
      <c r="C6" s="32" t="s">
        <v>17</v>
      </c>
      <c r="D6" s="10" t="s">
        <v>194</v>
      </c>
      <c r="E6" s="13">
        <v>2019</v>
      </c>
      <c r="F6" s="33" t="s">
        <v>3</v>
      </c>
      <c r="G6" s="34">
        <v>14500</v>
      </c>
      <c r="H6" s="34">
        <v>14500</v>
      </c>
      <c r="I6" s="10" t="s">
        <v>360</v>
      </c>
      <c r="J6" s="32" t="s">
        <v>442</v>
      </c>
      <c r="K6" s="35"/>
      <c r="L6" s="35"/>
      <c r="M6" s="35"/>
      <c r="N6" s="35"/>
      <c r="O6" s="35"/>
      <c r="P6" s="35"/>
      <c r="Q6" s="35"/>
      <c r="R6" s="35"/>
    </row>
    <row r="7" spans="1:18" s="25" customFormat="1" ht="22.5" customHeight="1" x14ac:dyDescent="0.25">
      <c r="A7" s="31">
        <f>--1+A6</f>
        <v>2</v>
      </c>
      <c r="B7" s="32" t="s">
        <v>354</v>
      </c>
      <c r="C7" s="32" t="s">
        <v>17</v>
      </c>
      <c r="D7" s="10" t="s">
        <v>14</v>
      </c>
      <c r="E7" s="13" t="s">
        <v>735</v>
      </c>
      <c r="F7" s="32" t="s">
        <v>3</v>
      </c>
      <c r="G7" s="34">
        <v>306623.71000000002</v>
      </c>
      <c r="H7" s="34">
        <v>306623.71000000002</v>
      </c>
      <c r="I7" s="10" t="s">
        <v>177</v>
      </c>
      <c r="J7" s="32" t="s">
        <v>373</v>
      </c>
      <c r="K7" s="35"/>
      <c r="L7" s="35"/>
      <c r="M7" s="35"/>
      <c r="N7" s="35"/>
      <c r="O7" s="35"/>
      <c r="P7" s="35"/>
      <c r="Q7" s="35"/>
      <c r="R7" s="35"/>
    </row>
    <row r="8" spans="1:18" s="25" customFormat="1" ht="29.25" customHeight="1" x14ac:dyDescent="0.25">
      <c r="A8" s="31">
        <f t="shared" ref="A8:A71" si="0">--1+A7</f>
        <v>3</v>
      </c>
      <c r="B8" s="32" t="s">
        <v>354</v>
      </c>
      <c r="C8" s="32" t="s">
        <v>17</v>
      </c>
      <c r="D8" s="10" t="s">
        <v>195</v>
      </c>
      <c r="E8" s="13">
        <v>2019</v>
      </c>
      <c r="F8" s="32" t="s">
        <v>196</v>
      </c>
      <c r="G8" s="34">
        <v>5500</v>
      </c>
      <c r="H8" s="34">
        <v>5500</v>
      </c>
      <c r="I8" s="10" t="s">
        <v>361</v>
      </c>
      <c r="J8" s="32" t="s">
        <v>374</v>
      </c>
      <c r="K8" s="35"/>
      <c r="L8" s="35"/>
      <c r="M8" s="35"/>
      <c r="N8" s="35"/>
      <c r="O8" s="35"/>
      <c r="P8" s="35"/>
      <c r="Q8" s="35"/>
      <c r="R8" s="35"/>
    </row>
    <row r="9" spans="1:18" s="25" customFormat="1" ht="22.5" customHeight="1" x14ac:dyDescent="0.25">
      <c r="A9" s="31">
        <f t="shared" si="0"/>
        <v>4</v>
      </c>
      <c r="B9" s="32" t="s">
        <v>354</v>
      </c>
      <c r="C9" s="32" t="s">
        <v>17</v>
      </c>
      <c r="D9" s="10" t="s">
        <v>197</v>
      </c>
      <c r="E9" s="13" t="s">
        <v>623</v>
      </c>
      <c r="F9" s="32" t="s">
        <v>3</v>
      </c>
      <c r="G9" s="34">
        <v>277830.98</v>
      </c>
      <c r="H9" s="34">
        <v>277830.98</v>
      </c>
      <c r="I9" s="10" t="s">
        <v>362</v>
      </c>
      <c r="J9" s="32" t="s">
        <v>191</v>
      </c>
      <c r="K9" s="35"/>
      <c r="L9" s="35"/>
      <c r="M9" s="35"/>
      <c r="N9" s="35"/>
      <c r="O9" s="35"/>
      <c r="P9" s="35"/>
      <c r="Q9" s="35"/>
      <c r="R9" s="35"/>
    </row>
    <row r="10" spans="1:18" s="25" customFormat="1" ht="29.25" customHeight="1" x14ac:dyDescent="0.25">
      <c r="A10" s="31">
        <f t="shared" si="0"/>
        <v>5</v>
      </c>
      <c r="B10" s="32" t="s">
        <v>354</v>
      </c>
      <c r="C10" s="32" t="s">
        <v>17</v>
      </c>
      <c r="D10" s="10" t="s">
        <v>198</v>
      </c>
      <c r="E10" s="13">
        <v>2019</v>
      </c>
      <c r="F10" s="32" t="s">
        <v>3</v>
      </c>
      <c r="G10" s="34">
        <v>17020.47</v>
      </c>
      <c r="H10" s="34">
        <v>17020.47</v>
      </c>
      <c r="I10" s="10" t="s">
        <v>174</v>
      </c>
      <c r="J10" s="32" t="s">
        <v>191</v>
      </c>
      <c r="K10" s="35"/>
      <c r="L10" s="35"/>
      <c r="M10" s="35"/>
      <c r="N10" s="35"/>
      <c r="O10" s="35"/>
      <c r="P10" s="35"/>
      <c r="Q10" s="35"/>
      <c r="R10" s="35"/>
    </row>
    <row r="11" spans="1:18" s="25" customFormat="1" ht="22.5" customHeight="1" x14ac:dyDescent="0.25">
      <c r="A11" s="31">
        <f t="shared" si="0"/>
        <v>6</v>
      </c>
      <c r="B11" s="32" t="s">
        <v>354</v>
      </c>
      <c r="C11" s="32" t="s">
        <v>17</v>
      </c>
      <c r="D11" s="10" t="s">
        <v>199</v>
      </c>
      <c r="E11" s="13" t="s">
        <v>623</v>
      </c>
      <c r="F11" s="32" t="s">
        <v>3</v>
      </c>
      <c r="G11" s="34">
        <v>23392.57</v>
      </c>
      <c r="H11" s="34">
        <v>23392.57</v>
      </c>
      <c r="I11" s="10" t="s">
        <v>177</v>
      </c>
      <c r="J11" s="32" t="s">
        <v>184</v>
      </c>
      <c r="K11" s="35"/>
      <c r="L11" s="35"/>
      <c r="M11" s="35"/>
      <c r="N11" s="35"/>
      <c r="O11" s="35"/>
      <c r="P11" s="35"/>
      <c r="Q11" s="35"/>
      <c r="R11" s="35"/>
    </row>
    <row r="12" spans="1:18" s="25" customFormat="1" ht="22.5" customHeight="1" x14ac:dyDescent="0.25">
      <c r="A12" s="31">
        <f t="shared" si="0"/>
        <v>7</v>
      </c>
      <c r="B12" s="32" t="s">
        <v>354</v>
      </c>
      <c r="C12" s="32" t="s">
        <v>17</v>
      </c>
      <c r="D12" s="10" t="s">
        <v>200</v>
      </c>
      <c r="E12" s="13" t="s">
        <v>623</v>
      </c>
      <c r="F12" s="32" t="s">
        <v>3</v>
      </c>
      <c r="G12" s="34">
        <v>29551.82</v>
      </c>
      <c r="H12" s="34">
        <v>29551.82</v>
      </c>
      <c r="I12" s="10" t="s">
        <v>177</v>
      </c>
      <c r="J12" s="32" t="s">
        <v>183</v>
      </c>
      <c r="K12" s="35"/>
      <c r="L12" s="35"/>
      <c r="M12" s="35"/>
      <c r="N12" s="35"/>
      <c r="O12" s="35"/>
      <c r="P12" s="35"/>
      <c r="Q12" s="35"/>
      <c r="R12" s="35"/>
    </row>
    <row r="13" spans="1:18" s="25" customFormat="1" ht="28.5" customHeight="1" x14ac:dyDescent="0.25">
      <c r="A13" s="31">
        <f t="shared" si="0"/>
        <v>8</v>
      </c>
      <c r="B13" s="32" t="s">
        <v>354</v>
      </c>
      <c r="C13" s="32" t="s">
        <v>17</v>
      </c>
      <c r="D13" s="10" t="s">
        <v>201</v>
      </c>
      <c r="E13" s="13">
        <v>2019</v>
      </c>
      <c r="F13" s="32" t="s">
        <v>3</v>
      </c>
      <c r="G13" s="34">
        <v>3356.8</v>
      </c>
      <c r="H13" s="34">
        <v>3356.8</v>
      </c>
      <c r="I13" s="10" t="s">
        <v>173</v>
      </c>
      <c r="J13" s="32" t="s">
        <v>375</v>
      </c>
      <c r="K13" s="35"/>
      <c r="L13" s="35"/>
      <c r="M13" s="35"/>
      <c r="N13" s="35"/>
      <c r="O13" s="35"/>
      <c r="P13" s="35"/>
      <c r="Q13" s="35"/>
      <c r="R13" s="35"/>
    </row>
    <row r="14" spans="1:18" s="25" customFormat="1" ht="30" customHeight="1" x14ac:dyDescent="0.25">
      <c r="A14" s="31">
        <f t="shared" si="0"/>
        <v>9</v>
      </c>
      <c r="B14" s="32" t="s">
        <v>354</v>
      </c>
      <c r="C14" s="32" t="s">
        <v>17</v>
      </c>
      <c r="D14" s="10" t="s">
        <v>202</v>
      </c>
      <c r="E14" s="13">
        <v>2019</v>
      </c>
      <c r="F14" s="32" t="s">
        <v>203</v>
      </c>
      <c r="G14" s="34">
        <v>1586</v>
      </c>
      <c r="H14" s="34">
        <v>1586</v>
      </c>
      <c r="I14" s="10" t="s">
        <v>173</v>
      </c>
      <c r="J14" s="32" t="s">
        <v>376</v>
      </c>
      <c r="K14" s="35"/>
      <c r="L14" s="35"/>
      <c r="M14" s="35"/>
      <c r="N14" s="35"/>
      <c r="O14" s="35"/>
      <c r="P14" s="35"/>
      <c r="Q14" s="35"/>
      <c r="R14" s="35"/>
    </row>
    <row r="15" spans="1:18" s="25" customFormat="1" ht="33" customHeight="1" x14ac:dyDescent="0.25">
      <c r="A15" s="31">
        <f t="shared" si="0"/>
        <v>10</v>
      </c>
      <c r="B15" s="32" t="s">
        <v>354</v>
      </c>
      <c r="C15" s="32" t="s">
        <v>17</v>
      </c>
      <c r="D15" s="37" t="s">
        <v>204</v>
      </c>
      <c r="E15" s="13">
        <v>2019</v>
      </c>
      <c r="F15" s="32" t="s">
        <v>3</v>
      </c>
      <c r="G15" s="34">
        <v>952.17</v>
      </c>
      <c r="H15" s="34">
        <v>952.17</v>
      </c>
      <c r="I15" s="10" t="s">
        <v>173</v>
      </c>
      <c r="J15" s="32" t="s">
        <v>376</v>
      </c>
      <c r="K15" s="35"/>
      <c r="L15" s="35"/>
      <c r="M15" s="35"/>
      <c r="N15" s="35"/>
      <c r="O15" s="35"/>
      <c r="P15" s="35"/>
      <c r="Q15" s="35"/>
      <c r="R15" s="35"/>
    </row>
    <row r="16" spans="1:18" s="25" customFormat="1" ht="32.25" customHeight="1" x14ac:dyDescent="0.25">
      <c r="A16" s="31">
        <f t="shared" si="0"/>
        <v>11</v>
      </c>
      <c r="B16" s="32" t="s">
        <v>354</v>
      </c>
      <c r="C16" s="32" t="s">
        <v>17</v>
      </c>
      <c r="D16" s="10" t="s">
        <v>205</v>
      </c>
      <c r="E16" s="13">
        <v>2019</v>
      </c>
      <c r="F16" s="32" t="s">
        <v>3</v>
      </c>
      <c r="G16" s="34">
        <v>15821.81</v>
      </c>
      <c r="H16" s="34">
        <v>15821.81</v>
      </c>
      <c r="I16" s="10" t="s">
        <v>173</v>
      </c>
      <c r="J16" s="32" t="s">
        <v>375</v>
      </c>
      <c r="K16" s="35"/>
      <c r="L16" s="35"/>
      <c r="M16" s="35"/>
      <c r="N16" s="35"/>
      <c r="O16" s="35"/>
      <c r="P16" s="35"/>
      <c r="Q16" s="35"/>
      <c r="R16" s="35"/>
    </row>
    <row r="17" spans="1:18" s="25" customFormat="1" ht="30" customHeight="1" x14ac:dyDescent="0.25">
      <c r="A17" s="31">
        <f t="shared" si="0"/>
        <v>12</v>
      </c>
      <c r="B17" s="32" t="s">
        <v>354</v>
      </c>
      <c r="C17" s="32" t="s">
        <v>17</v>
      </c>
      <c r="D17" s="10" t="s">
        <v>206</v>
      </c>
      <c r="E17" s="13">
        <v>2019</v>
      </c>
      <c r="F17" s="32" t="s">
        <v>196</v>
      </c>
      <c r="G17" s="34">
        <v>8370.9599999999991</v>
      </c>
      <c r="H17" s="34">
        <v>8370.9599999999991</v>
      </c>
      <c r="I17" s="10" t="s">
        <v>360</v>
      </c>
      <c r="J17" s="32" t="s">
        <v>377</v>
      </c>
      <c r="K17" s="35"/>
      <c r="L17" s="35"/>
      <c r="M17" s="35"/>
      <c r="N17" s="35"/>
      <c r="O17" s="35"/>
      <c r="P17" s="35"/>
      <c r="Q17" s="35"/>
      <c r="R17" s="35"/>
    </row>
    <row r="18" spans="1:18" s="25" customFormat="1" ht="22.5" customHeight="1" x14ac:dyDescent="0.25">
      <c r="A18" s="31">
        <f t="shared" si="0"/>
        <v>13</v>
      </c>
      <c r="B18" s="32" t="s">
        <v>354</v>
      </c>
      <c r="C18" s="32" t="s">
        <v>17</v>
      </c>
      <c r="D18" s="10" t="s">
        <v>207</v>
      </c>
      <c r="E18" s="13">
        <v>2019</v>
      </c>
      <c r="F18" s="32" t="s">
        <v>9</v>
      </c>
      <c r="G18" s="34">
        <v>15740.33</v>
      </c>
      <c r="H18" s="34">
        <v>15740.33</v>
      </c>
      <c r="I18" s="10" t="s">
        <v>363</v>
      </c>
      <c r="J18" s="32" t="s">
        <v>378</v>
      </c>
      <c r="K18" s="35"/>
      <c r="L18" s="35"/>
      <c r="M18" s="35"/>
      <c r="N18" s="35"/>
      <c r="O18" s="35"/>
      <c r="P18" s="35"/>
      <c r="Q18" s="35"/>
      <c r="R18" s="35"/>
    </row>
    <row r="19" spans="1:18" s="25" customFormat="1" ht="22.5" customHeight="1" x14ac:dyDescent="0.25">
      <c r="A19" s="31">
        <f t="shared" si="0"/>
        <v>14</v>
      </c>
      <c r="B19" s="32" t="s">
        <v>354</v>
      </c>
      <c r="C19" s="32" t="s">
        <v>17</v>
      </c>
      <c r="D19" s="10" t="s">
        <v>208</v>
      </c>
      <c r="E19" s="13">
        <v>2019</v>
      </c>
      <c r="F19" s="32" t="s">
        <v>9</v>
      </c>
      <c r="G19" s="34">
        <v>26331.63</v>
      </c>
      <c r="H19" s="34">
        <v>26331.63</v>
      </c>
      <c r="I19" s="10" t="s">
        <v>363</v>
      </c>
      <c r="J19" s="32" t="s">
        <v>380</v>
      </c>
      <c r="K19" s="35"/>
      <c r="L19" s="35"/>
      <c r="M19" s="35"/>
      <c r="N19" s="35"/>
      <c r="O19" s="35"/>
      <c r="P19" s="35"/>
      <c r="Q19" s="35"/>
      <c r="R19" s="35"/>
    </row>
    <row r="20" spans="1:18" s="25" customFormat="1" ht="31.5" customHeight="1" x14ac:dyDescent="0.25">
      <c r="A20" s="31">
        <f t="shared" si="0"/>
        <v>15</v>
      </c>
      <c r="B20" s="32" t="s">
        <v>354</v>
      </c>
      <c r="C20" s="32" t="s">
        <v>17</v>
      </c>
      <c r="D20" s="10" t="s">
        <v>209</v>
      </c>
      <c r="E20" s="13">
        <v>2019</v>
      </c>
      <c r="F20" s="32" t="s">
        <v>3</v>
      </c>
      <c r="G20" s="34">
        <v>2683.59</v>
      </c>
      <c r="H20" s="34">
        <v>2683.59</v>
      </c>
      <c r="I20" s="10" t="s">
        <v>173</v>
      </c>
      <c r="J20" s="32" t="s">
        <v>375</v>
      </c>
      <c r="K20" s="35"/>
      <c r="L20" s="35"/>
      <c r="M20" s="35"/>
      <c r="N20" s="35"/>
      <c r="O20" s="35"/>
      <c r="P20" s="35"/>
      <c r="Q20" s="35"/>
      <c r="R20" s="35"/>
    </row>
    <row r="21" spans="1:18" s="25" customFormat="1" ht="27.75" customHeight="1" x14ac:dyDescent="0.25">
      <c r="A21" s="31">
        <f t="shared" si="0"/>
        <v>16</v>
      </c>
      <c r="B21" s="32" t="s">
        <v>354</v>
      </c>
      <c r="C21" s="32" t="s">
        <v>17</v>
      </c>
      <c r="D21" s="10" t="s">
        <v>210</v>
      </c>
      <c r="E21" s="13" t="s">
        <v>623</v>
      </c>
      <c r="F21" s="32" t="s">
        <v>3</v>
      </c>
      <c r="G21" s="34">
        <v>48242.92</v>
      </c>
      <c r="H21" s="34">
        <v>48242.92</v>
      </c>
      <c r="I21" s="10" t="s">
        <v>360</v>
      </c>
      <c r="J21" s="32" t="s">
        <v>191</v>
      </c>
      <c r="K21" s="35"/>
      <c r="L21" s="35"/>
      <c r="M21" s="35"/>
      <c r="N21" s="35"/>
      <c r="O21" s="35"/>
      <c r="P21" s="35"/>
      <c r="Q21" s="35"/>
      <c r="R21" s="35"/>
    </row>
    <row r="22" spans="1:18" s="25" customFormat="1" ht="22.5" customHeight="1" x14ac:dyDescent="0.25">
      <c r="A22" s="31">
        <f t="shared" si="0"/>
        <v>17</v>
      </c>
      <c r="B22" s="32" t="s">
        <v>354</v>
      </c>
      <c r="C22" s="32" t="s">
        <v>17</v>
      </c>
      <c r="D22" s="37" t="s">
        <v>211</v>
      </c>
      <c r="E22" s="13">
        <v>2019</v>
      </c>
      <c r="F22" s="32" t="s">
        <v>18</v>
      </c>
      <c r="G22" s="38">
        <v>2322.37</v>
      </c>
      <c r="H22" s="38">
        <v>2322.37</v>
      </c>
      <c r="I22" s="10" t="s">
        <v>173</v>
      </c>
      <c r="J22" s="32" t="s">
        <v>379</v>
      </c>
      <c r="K22" s="35"/>
      <c r="L22" s="35"/>
      <c r="M22" s="35"/>
      <c r="N22" s="35"/>
      <c r="O22" s="35"/>
      <c r="P22" s="35"/>
      <c r="Q22" s="35"/>
      <c r="R22" s="35"/>
    </row>
    <row r="23" spans="1:18" s="25" customFormat="1" ht="57" customHeight="1" x14ac:dyDescent="0.25">
      <c r="A23" s="31">
        <f t="shared" si="0"/>
        <v>18</v>
      </c>
      <c r="B23" s="32" t="s">
        <v>1</v>
      </c>
      <c r="C23" s="32" t="s">
        <v>17</v>
      </c>
      <c r="D23" s="10" t="s">
        <v>212</v>
      </c>
      <c r="E23" s="13">
        <v>2019</v>
      </c>
      <c r="F23" s="32" t="s">
        <v>3</v>
      </c>
      <c r="G23" s="34">
        <v>315491.52</v>
      </c>
      <c r="H23" s="34">
        <v>315491.52</v>
      </c>
      <c r="I23" s="10" t="s">
        <v>174</v>
      </c>
      <c r="J23" s="32" t="s">
        <v>191</v>
      </c>
      <c r="K23" s="35"/>
      <c r="L23" s="35"/>
      <c r="M23" s="35"/>
      <c r="N23" s="35"/>
      <c r="O23" s="35"/>
      <c r="P23" s="35"/>
      <c r="Q23" s="35"/>
      <c r="R23" s="35"/>
    </row>
    <row r="24" spans="1:18" s="25" customFormat="1" ht="35.25" customHeight="1" x14ac:dyDescent="0.25">
      <c r="A24" s="31">
        <f t="shared" si="0"/>
        <v>19</v>
      </c>
      <c r="B24" s="32" t="s">
        <v>354</v>
      </c>
      <c r="C24" s="32" t="s">
        <v>17</v>
      </c>
      <c r="D24" s="10" t="s">
        <v>213</v>
      </c>
      <c r="E24" s="13">
        <v>2019</v>
      </c>
      <c r="F24" s="32" t="s">
        <v>25</v>
      </c>
      <c r="G24" s="34">
        <v>89707.01</v>
      </c>
      <c r="H24" s="34">
        <v>89707.01</v>
      </c>
      <c r="I24" s="10" t="s">
        <v>174</v>
      </c>
      <c r="J24" s="32" t="s">
        <v>191</v>
      </c>
      <c r="K24" s="35"/>
      <c r="L24" s="35"/>
      <c r="M24" s="35"/>
      <c r="N24" s="35"/>
      <c r="O24" s="35"/>
      <c r="P24" s="35"/>
      <c r="Q24" s="35"/>
      <c r="R24" s="35"/>
    </row>
    <row r="25" spans="1:18" s="25" customFormat="1" ht="29.25" customHeight="1" x14ac:dyDescent="0.25">
      <c r="A25" s="31">
        <f t="shared" si="0"/>
        <v>20</v>
      </c>
      <c r="B25" s="32" t="s">
        <v>354</v>
      </c>
      <c r="C25" s="32" t="s">
        <v>17</v>
      </c>
      <c r="D25" s="10" t="s">
        <v>167</v>
      </c>
      <c r="E25" s="13" t="s">
        <v>623</v>
      </c>
      <c r="F25" s="32" t="s">
        <v>3</v>
      </c>
      <c r="G25" s="34">
        <v>9427.86</v>
      </c>
      <c r="H25" s="34">
        <v>9427.86</v>
      </c>
      <c r="I25" s="10" t="s">
        <v>175</v>
      </c>
      <c r="J25" s="32" t="s">
        <v>191</v>
      </c>
      <c r="K25" s="35"/>
      <c r="L25" s="35"/>
      <c r="M25" s="35"/>
      <c r="N25" s="35"/>
      <c r="O25" s="35"/>
      <c r="P25" s="35"/>
      <c r="Q25" s="35"/>
      <c r="R25" s="35"/>
    </row>
    <row r="26" spans="1:18" s="25" customFormat="1" ht="27.75" customHeight="1" x14ac:dyDescent="0.25">
      <c r="A26" s="31">
        <f t="shared" si="0"/>
        <v>21</v>
      </c>
      <c r="B26" s="32" t="s">
        <v>354</v>
      </c>
      <c r="C26" s="32" t="s">
        <v>17</v>
      </c>
      <c r="D26" s="10" t="s">
        <v>214</v>
      </c>
      <c r="E26" s="13">
        <v>2019</v>
      </c>
      <c r="F26" s="32" t="s">
        <v>215</v>
      </c>
      <c r="G26" s="34">
        <v>526.4</v>
      </c>
      <c r="H26" s="34">
        <v>526.4</v>
      </c>
      <c r="I26" s="10" t="s">
        <v>364</v>
      </c>
      <c r="J26" s="32" t="s">
        <v>381</v>
      </c>
      <c r="K26" s="35"/>
      <c r="L26" s="35"/>
      <c r="M26" s="35"/>
      <c r="N26" s="35"/>
      <c r="O26" s="35"/>
      <c r="P26" s="35"/>
      <c r="Q26" s="35"/>
      <c r="R26" s="35"/>
    </row>
    <row r="27" spans="1:18" s="25" customFormat="1" ht="30.75" customHeight="1" x14ac:dyDescent="0.25">
      <c r="A27" s="31">
        <f t="shared" si="0"/>
        <v>22</v>
      </c>
      <c r="B27" s="32" t="s">
        <v>354</v>
      </c>
      <c r="C27" s="32" t="s">
        <v>17</v>
      </c>
      <c r="D27" s="10" t="s">
        <v>216</v>
      </c>
      <c r="E27" s="13" t="s">
        <v>623</v>
      </c>
      <c r="F27" s="32" t="s">
        <v>217</v>
      </c>
      <c r="G27" s="34">
        <v>4956.5</v>
      </c>
      <c r="H27" s="34">
        <v>4956.5</v>
      </c>
      <c r="I27" s="10" t="s">
        <v>174</v>
      </c>
      <c r="J27" s="32" t="s">
        <v>191</v>
      </c>
      <c r="K27" s="35"/>
      <c r="L27" s="35"/>
      <c r="M27" s="35"/>
      <c r="N27" s="35"/>
      <c r="O27" s="35"/>
      <c r="P27" s="35"/>
      <c r="Q27" s="35"/>
      <c r="R27" s="35"/>
    </row>
    <row r="28" spans="1:18" s="25" customFormat="1" ht="22.5" customHeight="1" x14ac:dyDescent="0.25">
      <c r="A28" s="31">
        <f t="shared" si="0"/>
        <v>23</v>
      </c>
      <c r="B28" s="32" t="s">
        <v>354</v>
      </c>
      <c r="C28" s="32" t="s">
        <v>17</v>
      </c>
      <c r="D28" s="10" t="s">
        <v>218</v>
      </c>
      <c r="E28" s="13">
        <v>2019</v>
      </c>
      <c r="F28" s="32" t="s">
        <v>16</v>
      </c>
      <c r="G28" s="34">
        <v>25547.18</v>
      </c>
      <c r="H28" s="34">
        <v>25547.18</v>
      </c>
      <c r="I28" s="10" t="s">
        <v>360</v>
      </c>
      <c r="J28" s="32" t="s">
        <v>191</v>
      </c>
      <c r="K28" s="35"/>
      <c r="L28" s="35"/>
      <c r="M28" s="35"/>
      <c r="N28" s="35"/>
      <c r="O28" s="35"/>
      <c r="P28" s="35"/>
      <c r="Q28" s="35"/>
      <c r="R28" s="35"/>
    </row>
    <row r="29" spans="1:18" s="25" customFormat="1" ht="22.5" customHeight="1" x14ac:dyDescent="0.25">
      <c r="A29" s="31">
        <f t="shared" si="0"/>
        <v>24</v>
      </c>
      <c r="B29" s="32" t="s">
        <v>354</v>
      </c>
      <c r="C29" s="32" t="s">
        <v>17</v>
      </c>
      <c r="D29" s="10" t="s">
        <v>219</v>
      </c>
      <c r="E29" s="13" t="s">
        <v>623</v>
      </c>
      <c r="F29" s="32" t="s">
        <v>3</v>
      </c>
      <c r="G29" s="34">
        <v>25873.91</v>
      </c>
      <c r="H29" s="34">
        <v>25873.91</v>
      </c>
      <c r="I29" s="10" t="s">
        <v>177</v>
      </c>
      <c r="J29" s="32" t="s">
        <v>184</v>
      </c>
      <c r="K29" s="35"/>
      <c r="L29" s="35"/>
      <c r="M29" s="35"/>
      <c r="N29" s="35"/>
      <c r="O29" s="35"/>
      <c r="P29" s="35"/>
      <c r="Q29" s="35"/>
      <c r="R29" s="35"/>
    </row>
    <row r="30" spans="1:18" s="25" customFormat="1" ht="22.5" customHeight="1" x14ac:dyDescent="0.25">
      <c r="A30" s="31">
        <f t="shared" si="0"/>
        <v>25</v>
      </c>
      <c r="B30" s="32" t="s">
        <v>354</v>
      </c>
      <c r="C30" s="32" t="s">
        <v>17</v>
      </c>
      <c r="D30" s="10" t="s">
        <v>220</v>
      </c>
      <c r="E30" s="13" t="s">
        <v>623</v>
      </c>
      <c r="F30" s="32" t="s">
        <v>5</v>
      </c>
      <c r="G30" s="34">
        <v>11375</v>
      </c>
      <c r="H30" s="34">
        <v>11375</v>
      </c>
      <c r="I30" s="10" t="s">
        <v>364</v>
      </c>
      <c r="J30" s="32" t="s">
        <v>382</v>
      </c>
      <c r="K30" s="35"/>
      <c r="L30" s="35"/>
      <c r="M30" s="35"/>
      <c r="N30" s="35"/>
      <c r="O30" s="35"/>
      <c r="P30" s="35"/>
      <c r="Q30" s="35"/>
      <c r="R30" s="35"/>
    </row>
    <row r="31" spans="1:18" s="25" customFormat="1" ht="22.5" customHeight="1" x14ac:dyDescent="0.25">
      <c r="A31" s="31">
        <f t="shared" si="0"/>
        <v>26</v>
      </c>
      <c r="B31" s="32" t="s">
        <v>354</v>
      </c>
      <c r="C31" s="32" t="s">
        <v>17</v>
      </c>
      <c r="D31" s="10" t="s">
        <v>221</v>
      </c>
      <c r="E31" s="13" t="s">
        <v>623</v>
      </c>
      <c r="F31" s="32" t="s">
        <v>222</v>
      </c>
      <c r="G31" s="34">
        <v>4774.03</v>
      </c>
      <c r="H31" s="34">
        <v>4774.03</v>
      </c>
      <c r="I31" s="10" t="s">
        <v>177</v>
      </c>
      <c r="J31" s="32" t="s">
        <v>183</v>
      </c>
      <c r="K31" s="35"/>
      <c r="L31" s="35"/>
      <c r="M31" s="35"/>
      <c r="N31" s="35"/>
      <c r="O31" s="35"/>
      <c r="P31" s="35"/>
      <c r="Q31" s="35"/>
      <c r="R31" s="35"/>
    </row>
    <row r="32" spans="1:18" s="25" customFormat="1" ht="30" customHeight="1" x14ac:dyDescent="0.25">
      <c r="A32" s="31">
        <f t="shared" si="0"/>
        <v>27</v>
      </c>
      <c r="B32" s="32" t="s">
        <v>354</v>
      </c>
      <c r="C32" s="32" t="s">
        <v>17</v>
      </c>
      <c r="D32" s="10" t="s">
        <v>223</v>
      </c>
      <c r="E32" s="13">
        <v>2019</v>
      </c>
      <c r="F32" s="32" t="s">
        <v>224</v>
      </c>
      <c r="G32" s="34">
        <v>999</v>
      </c>
      <c r="H32" s="34">
        <v>999</v>
      </c>
      <c r="I32" s="10" t="s">
        <v>363</v>
      </c>
      <c r="J32" s="32" t="s">
        <v>186</v>
      </c>
      <c r="K32" s="35"/>
      <c r="L32" s="35"/>
      <c r="M32" s="35"/>
      <c r="N32" s="35"/>
      <c r="O32" s="35"/>
      <c r="P32" s="35"/>
      <c r="Q32" s="35"/>
      <c r="R32" s="35"/>
    </row>
    <row r="33" spans="1:18" s="25" customFormat="1" ht="27.75" customHeight="1" x14ac:dyDescent="0.25">
      <c r="A33" s="31">
        <f t="shared" si="0"/>
        <v>28</v>
      </c>
      <c r="B33" s="32" t="s">
        <v>354</v>
      </c>
      <c r="C33" s="32" t="s">
        <v>17</v>
      </c>
      <c r="D33" s="10" t="s">
        <v>225</v>
      </c>
      <c r="E33" s="13" t="s">
        <v>623</v>
      </c>
      <c r="F33" s="32" t="s">
        <v>38</v>
      </c>
      <c r="G33" s="34">
        <v>532.36</v>
      </c>
      <c r="H33" s="34">
        <v>532.36</v>
      </c>
      <c r="I33" s="10" t="s">
        <v>174</v>
      </c>
      <c r="J33" s="32" t="s">
        <v>183</v>
      </c>
      <c r="K33" s="35"/>
      <c r="L33" s="35"/>
      <c r="M33" s="35"/>
      <c r="N33" s="35"/>
      <c r="O33" s="35"/>
      <c r="P33" s="35"/>
      <c r="Q33" s="35"/>
      <c r="R33" s="35"/>
    </row>
    <row r="34" spans="1:18" s="25" customFormat="1" ht="27.75" customHeight="1" x14ac:dyDescent="0.25">
      <c r="A34" s="31">
        <f t="shared" si="0"/>
        <v>29</v>
      </c>
      <c r="B34" s="32" t="s">
        <v>354</v>
      </c>
      <c r="C34" s="32" t="s">
        <v>17</v>
      </c>
      <c r="D34" s="10" t="s">
        <v>226</v>
      </c>
      <c r="E34" s="13">
        <v>2019</v>
      </c>
      <c r="F34" s="32" t="s">
        <v>38</v>
      </c>
      <c r="G34" s="34">
        <v>4248</v>
      </c>
      <c r="H34" s="34">
        <v>4248</v>
      </c>
      <c r="I34" s="10" t="s">
        <v>174</v>
      </c>
      <c r="J34" s="32" t="s">
        <v>383</v>
      </c>
      <c r="K34" s="35"/>
      <c r="L34" s="35"/>
      <c r="M34" s="35"/>
      <c r="N34" s="35"/>
      <c r="O34" s="35"/>
      <c r="P34" s="35"/>
      <c r="Q34" s="35"/>
      <c r="R34" s="35"/>
    </row>
    <row r="35" spans="1:18" s="25" customFormat="1" ht="22.5" customHeight="1" x14ac:dyDescent="0.25">
      <c r="A35" s="31">
        <f t="shared" si="0"/>
        <v>30</v>
      </c>
      <c r="B35" s="32" t="s">
        <v>354</v>
      </c>
      <c r="C35" s="32" t="s">
        <v>17</v>
      </c>
      <c r="D35" s="10" t="s">
        <v>227</v>
      </c>
      <c r="E35" s="13">
        <v>2019</v>
      </c>
      <c r="F35" s="32" t="s">
        <v>9</v>
      </c>
      <c r="G35" s="34">
        <v>49427.7</v>
      </c>
      <c r="H35" s="34">
        <v>49427.7</v>
      </c>
      <c r="I35" s="10" t="s">
        <v>364</v>
      </c>
      <c r="J35" s="32" t="s">
        <v>384</v>
      </c>
      <c r="K35" s="35"/>
      <c r="L35" s="35"/>
      <c r="M35" s="35"/>
      <c r="N35" s="35"/>
      <c r="O35" s="35"/>
      <c r="P35" s="35"/>
      <c r="Q35" s="35"/>
      <c r="R35" s="35"/>
    </row>
    <row r="36" spans="1:18" s="25" customFormat="1" ht="29.25" customHeight="1" x14ac:dyDescent="0.25">
      <c r="A36" s="31">
        <f t="shared" si="0"/>
        <v>31</v>
      </c>
      <c r="B36" s="32" t="s">
        <v>354</v>
      </c>
      <c r="C36" s="32" t="s">
        <v>17</v>
      </c>
      <c r="D36" s="10" t="s">
        <v>228</v>
      </c>
      <c r="E36" s="13">
        <v>2019</v>
      </c>
      <c r="F36" s="32" t="s">
        <v>229</v>
      </c>
      <c r="G36" s="34">
        <v>15666.63</v>
      </c>
      <c r="H36" s="34">
        <v>15666.63</v>
      </c>
      <c r="I36" s="10" t="s">
        <v>174</v>
      </c>
      <c r="J36" s="32" t="s">
        <v>183</v>
      </c>
      <c r="K36" s="35"/>
      <c r="L36" s="35"/>
      <c r="M36" s="35"/>
      <c r="N36" s="35"/>
      <c r="O36" s="35"/>
      <c r="P36" s="35"/>
      <c r="Q36" s="35"/>
      <c r="R36" s="35"/>
    </row>
    <row r="37" spans="1:18" s="25" customFormat="1" ht="28.5" customHeight="1" x14ac:dyDescent="0.25">
      <c r="A37" s="31">
        <f t="shared" si="0"/>
        <v>32</v>
      </c>
      <c r="B37" s="32" t="s">
        <v>354</v>
      </c>
      <c r="C37" s="32" t="s">
        <v>17</v>
      </c>
      <c r="D37" s="10" t="s">
        <v>230</v>
      </c>
      <c r="E37" s="13" t="s">
        <v>623</v>
      </c>
      <c r="F37" s="32" t="s">
        <v>231</v>
      </c>
      <c r="G37" s="34">
        <v>29561.14</v>
      </c>
      <c r="H37" s="34">
        <v>29561.14</v>
      </c>
      <c r="I37" s="10" t="s">
        <v>174</v>
      </c>
      <c r="J37" s="32" t="s">
        <v>383</v>
      </c>
      <c r="K37" s="35"/>
      <c r="L37" s="35"/>
      <c r="M37" s="35"/>
      <c r="N37" s="35"/>
      <c r="O37" s="35"/>
      <c r="P37" s="35"/>
      <c r="Q37" s="35"/>
      <c r="R37" s="35"/>
    </row>
    <row r="38" spans="1:18" s="25" customFormat="1" ht="27.75" customHeight="1" x14ac:dyDescent="0.25">
      <c r="A38" s="31">
        <f t="shared" si="0"/>
        <v>33</v>
      </c>
      <c r="B38" s="32" t="s">
        <v>354</v>
      </c>
      <c r="C38" s="32" t="s">
        <v>17</v>
      </c>
      <c r="D38" s="10" t="s">
        <v>232</v>
      </c>
      <c r="E38" s="13">
        <v>2019</v>
      </c>
      <c r="F38" s="32" t="s">
        <v>47</v>
      </c>
      <c r="G38" s="34">
        <v>6355.98</v>
      </c>
      <c r="H38" s="34">
        <v>6355.98</v>
      </c>
      <c r="I38" s="10" t="s">
        <v>174</v>
      </c>
      <c r="J38" s="32" t="s">
        <v>385</v>
      </c>
      <c r="K38" s="35"/>
      <c r="L38" s="35"/>
      <c r="M38" s="35"/>
      <c r="N38" s="35"/>
      <c r="O38" s="35"/>
      <c r="P38" s="35"/>
      <c r="Q38" s="35"/>
      <c r="R38" s="35"/>
    </row>
    <row r="39" spans="1:18" s="25" customFormat="1" ht="43.5" customHeight="1" x14ac:dyDescent="0.25">
      <c r="A39" s="31">
        <f t="shared" si="0"/>
        <v>34</v>
      </c>
      <c r="B39" s="32" t="s">
        <v>354</v>
      </c>
      <c r="C39" s="32" t="s">
        <v>17</v>
      </c>
      <c r="D39" s="10" t="s">
        <v>233</v>
      </c>
      <c r="E39" s="13">
        <v>2019</v>
      </c>
      <c r="F39" s="32" t="s">
        <v>222</v>
      </c>
      <c r="G39" s="34">
        <v>32705.119999999999</v>
      </c>
      <c r="H39" s="34">
        <v>32705.119999999999</v>
      </c>
      <c r="I39" s="10" t="s">
        <v>364</v>
      </c>
      <c r="J39" s="32" t="s">
        <v>386</v>
      </c>
      <c r="K39" s="35"/>
      <c r="L39" s="35"/>
      <c r="M39" s="35"/>
      <c r="N39" s="35"/>
      <c r="O39" s="35"/>
      <c r="P39" s="35"/>
      <c r="Q39" s="35"/>
      <c r="R39" s="35"/>
    </row>
    <row r="40" spans="1:18" s="25" customFormat="1" ht="22.5" customHeight="1" x14ac:dyDescent="0.25">
      <c r="A40" s="31">
        <f t="shared" si="0"/>
        <v>35</v>
      </c>
      <c r="B40" s="32" t="s">
        <v>354</v>
      </c>
      <c r="C40" s="32" t="s">
        <v>17</v>
      </c>
      <c r="D40" s="10" t="s">
        <v>234</v>
      </c>
      <c r="E40" s="13" t="s">
        <v>735</v>
      </c>
      <c r="F40" s="32" t="s">
        <v>3</v>
      </c>
      <c r="G40" s="34">
        <v>67438.75</v>
      </c>
      <c r="H40" s="34">
        <v>67438.75</v>
      </c>
      <c r="I40" s="10" t="s">
        <v>365</v>
      </c>
      <c r="J40" s="32" t="s">
        <v>387</v>
      </c>
      <c r="K40" s="35"/>
      <c r="L40" s="35"/>
      <c r="M40" s="35"/>
      <c r="N40" s="35"/>
      <c r="O40" s="35"/>
      <c r="P40" s="35"/>
      <c r="Q40" s="35"/>
      <c r="R40" s="35"/>
    </row>
    <row r="41" spans="1:18" s="25" customFormat="1" ht="31.5" customHeight="1" x14ac:dyDescent="0.25">
      <c r="A41" s="31">
        <f t="shared" si="0"/>
        <v>36</v>
      </c>
      <c r="B41" s="32" t="s">
        <v>354</v>
      </c>
      <c r="C41" s="32" t="s">
        <v>17</v>
      </c>
      <c r="D41" s="10" t="s">
        <v>235</v>
      </c>
      <c r="E41" s="13">
        <v>2019</v>
      </c>
      <c r="F41" s="32" t="s">
        <v>222</v>
      </c>
      <c r="G41" s="34">
        <v>2598</v>
      </c>
      <c r="H41" s="34">
        <v>2598</v>
      </c>
      <c r="I41" s="10" t="s">
        <v>365</v>
      </c>
      <c r="J41" s="32" t="s">
        <v>191</v>
      </c>
      <c r="K41" s="35"/>
      <c r="L41" s="35"/>
      <c r="M41" s="35"/>
      <c r="N41" s="35"/>
      <c r="O41" s="35"/>
      <c r="P41" s="35"/>
      <c r="Q41" s="35"/>
      <c r="R41" s="35"/>
    </row>
    <row r="42" spans="1:18" s="25" customFormat="1" ht="30" customHeight="1" x14ac:dyDescent="0.25">
      <c r="A42" s="31">
        <f t="shared" si="0"/>
        <v>37</v>
      </c>
      <c r="B42" s="32" t="s">
        <v>354</v>
      </c>
      <c r="C42" s="32" t="s">
        <v>17</v>
      </c>
      <c r="D42" s="10" t="s">
        <v>236</v>
      </c>
      <c r="E42" s="13">
        <v>2019</v>
      </c>
      <c r="F42" s="32" t="s">
        <v>237</v>
      </c>
      <c r="G42" s="34">
        <v>1323.53</v>
      </c>
      <c r="H42" s="34">
        <v>1323.53</v>
      </c>
      <c r="I42" s="10" t="s">
        <v>174</v>
      </c>
      <c r="J42" s="32" t="s">
        <v>183</v>
      </c>
      <c r="K42" s="35"/>
      <c r="L42" s="35"/>
      <c r="M42" s="35"/>
      <c r="N42" s="35"/>
      <c r="O42" s="35"/>
      <c r="P42" s="35"/>
      <c r="Q42" s="35"/>
      <c r="R42" s="35"/>
    </row>
    <row r="43" spans="1:18" s="25" customFormat="1" ht="32.25" customHeight="1" x14ac:dyDescent="0.25">
      <c r="A43" s="31">
        <f t="shared" si="0"/>
        <v>38</v>
      </c>
      <c r="B43" s="32" t="s">
        <v>354</v>
      </c>
      <c r="C43" s="32" t="s">
        <v>17</v>
      </c>
      <c r="D43" s="37" t="s">
        <v>238</v>
      </c>
      <c r="E43" s="13">
        <v>2019</v>
      </c>
      <c r="F43" s="32" t="s">
        <v>3</v>
      </c>
      <c r="G43" s="34">
        <v>2891.86</v>
      </c>
      <c r="H43" s="34">
        <v>2891.86</v>
      </c>
      <c r="I43" s="10" t="s">
        <v>174</v>
      </c>
      <c r="J43" s="32" t="s">
        <v>183</v>
      </c>
      <c r="K43" s="35"/>
      <c r="L43" s="35"/>
      <c r="M43" s="35"/>
      <c r="N43" s="35"/>
      <c r="O43" s="35"/>
      <c r="P43" s="35"/>
      <c r="Q43" s="35"/>
      <c r="R43" s="35"/>
    </row>
    <row r="44" spans="1:18" s="25" customFormat="1" ht="29.25" customHeight="1" x14ac:dyDescent="0.25">
      <c r="A44" s="31">
        <f t="shared" si="0"/>
        <v>39</v>
      </c>
      <c r="B44" s="32" t="s">
        <v>354</v>
      </c>
      <c r="C44" s="32" t="s">
        <v>17</v>
      </c>
      <c r="D44" s="10" t="s">
        <v>239</v>
      </c>
      <c r="E44" s="13" t="s">
        <v>623</v>
      </c>
      <c r="F44" s="32" t="s">
        <v>3</v>
      </c>
      <c r="G44" s="34">
        <v>346.96</v>
      </c>
      <c r="H44" s="34">
        <v>346.96</v>
      </c>
      <c r="I44" s="10" t="s">
        <v>360</v>
      </c>
      <c r="J44" s="32" t="s">
        <v>183</v>
      </c>
      <c r="K44" s="35"/>
      <c r="L44" s="35"/>
      <c r="M44" s="35"/>
      <c r="N44" s="35"/>
      <c r="O44" s="35"/>
      <c r="P44" s="35"/>
      <c r="Q44" s="35"/>
      <c r="R44" s="35"/>
    </row>
    <row r="45" spans="1:18" s="25" customFormat="1" ht="22.5" customHeight="1" x14ac:dyDescent="0.25">
      <c r="A45" s="31">
        <f t="shared" si="0"/>
        <v>40</v>
      </c>
      <c r="B45" s="32" t="s">
        <v>354</v>
      </c>
      <c r="C45" s="32" t="s">
        <v>17</v>
      </c>
      <c r="D45" s="10" t="s">
        <v>240</v>
      </c>
      <c r="E45" s="13">
        <v>2019</v>
      </c>
      <c r="F45" s="32" t="s">
        <v>196</v>
      </c>
      <c r="G45" s="34">
        <v>11745.9</v>
      </c>
      <c r="H45" s="34">
        <v>11745.9</v>
      </c>
      <c r="I45" s="10" t="s">
        <v>365</v>
      </c>
      <c r="J45" s="32" t="s">
        <v>183</v>
      </c>
      <c r="K45" s="35"/>
      <c r="L45" s="35"/>
      <c r="M45" s="35"/>
      <c r="N45" s="35"/>
      <c r="O45" s="35"/>
      <c r="P45" s="35"/>
      <c r="Q45" s="35"/>
      <c r="R45" s="35"/>
    </row>
    <row r="46" spans="1:18" s="25" customFormat="1" ht="34.5" customHeight="1" x14ac:dyDescent="0.25">
      <c r="A46" s="31">
        <f t="shared" si="0"/>
        <v>41</v>
      </c>
      <c r="B46" s="32" t="s">
        <v>354</v>
      </c>
      <c r="C46" s="32" t="s">
        <v>17</v>
      </c>
      <c r="D46" s="10" t="s">
        <v>241</v>
      </c>
      <c r="E46" s="13" t="s">
        <v>623</v>
      </c>
      <c r="F46" s="32" t="s">
        <v>3</v>
      </c>
      <c r="G46" s="34">
        <v>39702.959999999999</v>
      </c>
      <c r="H46" s="34">
        <v>39702.959999999999</v>
      </c>
      <c r="I46" s="10" t="s">
        <v>365</v>
      </c>
      <c r="J46" s="32" t="s">
        <v>388</v>
      </c>
      <c r="K46" s="35"/>
      <c r="L46" s="35"/>
      <c r="M46" s="35"/>
      <c r="N46" s="35"/>
      <c r="O46" s="35"/>
      <c r="P46" s="35"/>
      <c r="Q46" s="35"/>
      <c r="R46" s="35"/>
    </row>
    <row r="47" spans="1:18" s="25" customFormat="1" ht="33" customHeight="1" x14ac:dyDescent="0.25">
      <c r="A47" s="31">
        <f t="shared" si="0"/>
        <v>42</v>
      </c>
      <c r="B47" s="32" t="s">
        <v>354</v>
      </c>
      <c r="C47" s="32" t="s">
        <v>17</v>
      </c>
      <c r="D47" s="10" t="s">
        <v>242</v>
      </c>
      <c r="E47" s="13" t="s">
        <v>623</v>
      </c>
      <c r="F47" s="32" t="s">
        <v>3</v>
      </c>
      <c r="G47" s="34">
        <v>20329.8</v>
      </c>
      <c r="H47" s="34">
        <v>20329.8</v>
      </c>
      <c r="I47" s="10" t="s">
        <v>365</v>
      </c>
      <c r="J47" s="32" t="s">
        <v>183</v>
      </c>
      <c r="K47" s="35"/>
      <c r="L47" s="35"/>
      <c r="M47" s="35"/>
      <c r="N47" s="35"/>
      <c r="O47" s="35"/>
      <c r="P47" s="35"/>
      <c r="Q47" s="35"/>
      <c r="R47" s="35"/>
    </row>
    <row r="48" spans="1:18" s="25" customFormat="1" ht="47.25" customHeight="1" x14ac:dyDescent="0.25">
      <c r="A48" s="31">
        <f t="shared" si="0"/>
        <v>43</v>
      </c>
      <c r="B48" s="32" t="s">
        <v>1</v>
      </c>
      <c r="C48" s="32" t="s">
        <v>17</v>
      </c>
      <c r="D48" s="10" t="s">
        <v>243</v>
      </c>
      <c r="E48" s="13">
        <v>2019</v>
      </c>
      <c r="F48" s="32" t="s">
        <v>3</v>
      </c>
      <c r="G48" s="34">
        <v>101363.77</v>
      </c>
      <c r="H48" s="34">
        <v>101363.77</v>
      </c>
      <c r="I48" s="10" t="s">
        <v>174</v>
      </c>
      <c r="J48" s="32" t="s">
        <v>183</v>
      </c>
      <c r="K48" s="35"/>
      <c r="L48" s="35"/>
      <c r="M48" s="35"/>
      <c r="N48" s="35"/>
      <c r="O48" s="35"/>
      <c r="P48" s="35"/>
      <c r="Q48" s="35"/>
      <c r="R48" s="35"/>
    </row>
    <row r="49" spans="1:18" s="25" customFormat="1" ht="43.5" customHeight="1" x14ac:dyDescent="0.25">
      <c r="A49" s="31">
        <f t="shared" si="0"/>
        <v>44</v>
      </c>
      <c r="B49" s="32" t="s">
        <v>1</v>
      </c>
      <c r="C49" s="32" t="s">
        <v>17</v>
      </c>
      <c r="D49" s="10" t="s">
        <v>244</v>
      </c>
      <c r="E49" s="13">
        <v>2019</v>
      </c>
      <c r="F49" s="32" t="s">
        <v>245</v>
      </c>
      <c r="G49" s="34">
        <v>7520</v>
      </c>
      <c r="H49" s="34">
        <v>7520</v>
      </c>
      <c r="I49" s="10" t="s">
        <v>361</v>
      </c>
      <c r="J49" s="32" t="s">
        <v>389</v>
      </c>
      <c r="K49" s="35"/>
      <c r="L49" s="35"/>
      <c r="M49" s="35"/>
      <c r="N49" s="35"/>
      <c r="O49" s="35"/>
      <c r="P49" s="35"/>
      <c r="Q49" s="35"/>
      <c r="R49" s="35"/>
    </row>
    <row r="50" spans="1:18" s="25" customFormat="1" ht="49.5" customHeight="1" x14ac:dyDescent="0.25">
      <c r="A50" s="31">
        <f t="shared" si="0"/>
        <v>45</v>
      </c>
      <c r="B50" s="32" t="s">
        <v>1</v>
      </c>
      <c r="C50" s="32" t="s">
        <v>17</v>
      </c>
      <c r="D50" s="10" t="s">
        <v>246</v>
      </c>
      <c r="E50" s="13">
        <v>2019</v>
      </c>
      <c r="F50" s="32" t="s">
        <v>245</v>
      </c>
      <c r="G50" s="34">
        <v>7520</v>
      </c>
      <c r="H50" s="34">
        <v>7520</v>
      </c>
      <c r="I50" s="10" t="s">
        <v>361</v>
      </c>
      <c r="J50" s="32" t="s">
        <v>389</v>
      </c>
      <c r="K50" s="35"/>
      <c r="L50" s="35"/>
      <c r="M50" s="35"/>
      <c r="N50" s="35"/>
      <c r="O50" s="35"/>
      <c r="P50" s="35"/>
      <c r="Q50" s="35"/>
      <c r="R50" s="35"/>
    </row>
    <row r="51" spans="1:18" s="25" customFormat="1" ht="34.5" customHeight="1" x14ac:dyDescent="0.25">
      <c r="A51" s="31">
        <f t="shared" si="0"/>
        <v>46</v>
      </c>
      <c r="B51" s="32" t="s">
        <v>354</v>
      </c>
      <c r="C51" s="32" t="s">
        <v>17</v>
      </c>
      <c r="D51" s="10" t="s">
        <v>247</v>
      </c>
      <c r="E51" s="13" t="s">
        <v>623</v>
      </c>
      <c r="F51" s="32" t="s">
        <v>3</v>
      </c>
      <c r="G51" s="34">
        <v>228360.37</v>
      </c>
      <c r="H51" s="34">
        <v>228360.37</v>
      </c>
      <c r="I51" s="10" t="s">
        <v>366</v>
      </c>
      <c r="J51" s="32" t="s">
        <v>191</v>
      </c>
      <c r="K51" s="35"/>
      <c r="L51" s="35"/>
      <c r="M51" s="35"/>
      <c r="N51" s="35"/>
      <c r="O51" s="35"/>
      <c r="P51" s="35"/>
      <c r="Q51" s="35"/>
      <c r="R51" s="35"/>
    </row>
    <row r="52" spans="1:18" s="25" customFormat="1" ht="35.25" customHeight="1" x14ac:dyDescent="0.25">
      <c r="A52" s="31">
        <f t="shared" si="0"/>
        <v>47</v>
      </c>
      <c r="B52" s="32" t="s">
        <v>1</v>
      </c>
      <c r="C52" s="32" t="s">
        <v>17</v>
      </c>
      <c r="D52" s="10" t="s">
        <v>11</v>
      </c>
      <c r="E52" s="13" t="s">
        <v>735</v>
      </c>
      <c r="F52" s="32" t="s">
        <v>12</v>
      </c>
      <c r="G52" s="34">
        <v>1197354.81</v>
      </c>
      <c r="H52" s="34">
        <v>1197354.81</v>
      </c>
      <c r="I52" s="10" t="s">
        <v>364</v>
      </c>
      <c r="J52" s="32" t="s">
        <v>770</v>
      </c>
      <c r="K52" s="35"/>
      <c r="L52" s="35"/>
      <c r="M52" s="35"/>
      <c r="N52" s="35"/>
      <c r="O52" s="35"/>
      <c r="P52" s="35"/>
      <c r="Q52" s="35"/>
      <c r="R52" s="35"/>
    </row>
    <row r="53" spans="1:18" s="25" customFormat="1" ht="32.25" customHeight="1" x14ac:dyDescent="0.25">
      <c r="A53" s="31">
        <f t="shared" si="0"/>
        <v>48</v>
      </c>
      <c r="B53" s="32" t="s">
        <v>1</v>
      </c>
      <c r="C53" s="32" t="s">
        <v>17</v>
      </c>
      <c r="D53" s="10" t="s">
        <v>11</v>
      </c>
      <c r="E53" s="13" t="s">
        <v>735</v>
      </c>
      <c r="F53" s="32" t="s">
        <v>12</v>
      </c>
      <c r="G53" s="34">
        <v>1744863.28</v>
      </c>
      <c r="H53" s="34">
        <v>1744863.28</v>
      </c>
      <c r="I53" s="10" t="s">
        <v>364</v>
      </c>
      <c r="J53" s="32" t="s">
        <v>770</v>
      </c>
      <c r="K53" s="35"/>
      <c r="L53" s="35"/>
      <c r="M53" s="35"/>
      <c r="N53" s="35"/>
      <c r="O53" s="35"/>
      <c r="P53" s="35"/>
      <c r="Q53" s="35"/>
      <c r="R53" s="35"/>
    </row>
    <row r="54" spans="1:18" s="25" customFormat="1" ht="28.5" customHeight="1" x14ac:dyDescent="0.25">
      <c r="A54" s="31">
        <f t="shared" si="0"/>
        <v>49</v>
      </c>
      <c r="B54" s="32" t="s">
        <v>354</v>
      </c>
      <c r="C54" s="32" t="s">
        <v>17</v>
      </c>
      <c r="D54" s="10" t="s">
        <v>11</v>
      </c>
      <c r="E54" s="13" t="s">
        <v>735</v>
      </c>
      <c r="F54" s="32" t="s">
        <v>12</v>
      </c>
      <c r="G54" s="34">
        <v>147512</v>
      </c>
      <c r="H54" s="34">
        <v>147512</v>
      </c>
      <c r="I54" s="10" t="s">
        <v>364</v>
      </c>
      <c r="J54" s="32" t="s">
        <v>770</v>
      </c>
      <c r="K54" s="35"/>
      <c r="L54" s="35"/>
      <c r="M54" s="35"/>
      <c r="N54" s="35"/>
      <c r="O54" s="35"/>
      <c r="P54" s="35"/>
      <c r="Q54" s="35"/>
      <c r="R54" s="35"/>
    </row>
    <row r="55" spans="1:18" s="25" customFormat="1" ht="22.5" customHeight="1" x14ac:dyDescent="0.25">
      <c r="A55" s="31">
        <f t="shared" si="0"/>
        <v>50</v>
      </c>
      <c r="B55" s="32" t="s">
        <v>354</v>
      </c>
      <c r="C55" s="32" t="s">
        <v>17</v>
      </c>
      <c r="D55" s="10" t="s">
        <v>248</v>
      </c>
      <c r="E55" s="13">
        <v>2019</v>
      </c>
      <c r="F55" s="32" t="s">
        <v>12</v>
      </c>
      <c r="G55" s="34">
        <v>26620.78</v>
      </c>
      <c r="H55" s="34">
        <v>26620.78</v>
      </c>
      <c r="I55" s="10" t="s">
        <v>364</v>
      </c>
      <c r="J55" s="32" t="s">
        <v>390</v>
      </c>
      <c r="K55" s="35"/>
      <c r="L55" s="35"/>
      <c r="M55" s="35"/>
      <c r="N55" s="35"/>
      <c r="O55" s="35"/>
      <c r="P55" s="35"/>
      <c r="Q55" s="35"/>
      <c r="R55" s="35"/>
    </row>
    <row r="56" spans="1:18" s="25" customFormat="1" ht="22.5" customHeight="1" x14ac:dyDescent="0.25">
      <c r="A56" s="31">
        <f t="shared" si="0"/>
        <v>51</v>
      </c>
      <c r="B56" s="32" t="s">
        <v>354</v>
      </c>
      <c r="C56" s="32" t="s">
        <v>17</v>
      </c>
      <c r="D56" s="10" t="s">
        <v>249</v>
      </c>
      <c r="E56" s="13">
        <v>2019</v>
      </c>
      <c r="F56" s="32" t="s">
        <v>12</v>
      </c>
      <c r="G56" s="34">
        <v>7798.12</v>
      </c>
      <c r="H56" s="34">
        <v>7798.12</v>
      </c>
      <c r="I56" s="10" t="s">
        <v>363</v>
      </c>
      <c r="J56" s="32" t="s">
        <v>391</v>
      </c>
      <c r="K56" s="35"/>
      <c r="L56" s="35"/>
      <c r="M56" s="35"/>
      <c r="N56" s="35"/>
      <c r="O56" s="35"/>
      <c r="P56" s="35"/>
      <c r="Q56" s="35"/>
      <c r="R56" s="35"/>
    </row>
    <row r="57" spans="1:18" s="25" customFormat="1" ht="22.5" customHeight="1" x14ac:dyDescent="0.25">
      <c r="A57" s="31">
        <f t="shared" si="0"/>
        <v>52</v>
      </c>
      <c r="B57" s="32" t="s">
        <v>354</v>
      </c>
      <c r="C57" s="32" t="s">
        <v>17</v>
      </c>
      <c r="D57" s="10" t="s">
        <v>250</v>
      </c>
      <c r="E57" s="13">
        <v>2019</v>
      </c>
      <c r="F57" s="32" t="s">
        <v>9</v>
      </c>
      <c r="G57" s="34">
        <v>13428.78</v>
      </c>
      <c r="H57" s="34">
        <v>13428.78</v>
      </c>
      <c r="I57" s="10" t="s">
        <v>177</v>
      </c>
      <c r="J57" s="32" t="s">
        <v>183</v>
      </c>
      <c r="K57" s="35"/>
      <c r="L57" s="35"/>
      <c r="M57" s="35"/>
      <c r="N57" s="35"/>
      <c r="O57" s="35"/>
      <c r="P57" s="35"/>
      <c r="Q57" s="35"/>
      <c r="R57" s="35"/>
    </row>
    <row r="58" spans="1:18" s="25" customFormat="1" ht="30.75" customHeight="1" x14ac:dyDescent="0.25">
      <c r="A58" s="31">
        <f t="shared" si="0"/>
        <v>53</v>
      </c>
      <c r="B58" s="32" t="s">
        <v>354</v>
      </c>
      <c r="C58" s="32" t="s">
        <v>17</v>
      </c>
      <c r="D58" s="10" t="s">
        <v>251</v>
      </c>
      <c r="E58" s="13" t="s">
        <v>623</v>
      </c>
      <c r="F58" s="32" t="s">
        <v>203</v>
      </c>
      <c r="G58" s="34">
        <v>75656.899999999994</v>
      </c>
      <c r="H58" s="34">
        <v>75656.899999999994</v>
      </c>
      <c r="I58" s="10" t="s">
        <v>174</v>
      </c>
      <c r="J58" s="32" t="s">
        <v>183</v>
      </c>
      <c r="K58" s="35"/>
      <c r="L58" s="35"/>
      <c r="M58" s="35"/>
      <c r="N58" s="35"/>
      <c r="O58" s="35"/>
      <c r="P58" s="35"/>
      <c r="Q58" s="35"/>
      <c r="R58" s="35"/>
    </row>
    <row r="59" spans="1:18" s="25" customFormat="1" ht="22.5" customHeight="1" x14ac:dyDescent="0.25">
      <c r="A59" s="31">
        <f t="shared" si="0"/>
        <v>54</v>
      </c>
      <c r="B59" s="32" t="s">
        <v>354</v>
      </c>
      <c r="C59" s="32" t="s">
        <v>17</v>
      </c>
      <c r="D59" s="10" t="s">
        <v>252</v>
      </c>
      <c r="E59" s="13" t="s">
        <v>623</v>
      </c>
      <c r="F59" s="32" t="s">
        <v>12</v>
      </c>
      <c r="G59" s="34">
        <v>8387.27</v>
      </c>
      <c r="H59" s="34">
        <v>8387.27</v>
      </c>
      <c r="I59" s="10" t="s">
        <v>367</v>
      </c>
      <c r="J59" s="32" t="s">
        <v>183</v>
      </c>
      <c r="K59" s="35"/>
      <c r="L59" s="35"/>
      <c r="M59" s="35"/>
      <c r="N59" s="35"/>
      <c r="O59" s="35"/>
      <c r="P59" s="35"/>
      <c r="Q59" s="35"/>
      <c r="R59" s="35"/>
    </row>
    <row r="60" spans="1:18" s="25" customFormat="1" ht="31.5" customHeight="1" x14ac:dyDescent="0.25">
      <c r="A60" s="31">
        <f t="shared" si="0"/>
        <v>55</v>
      </c>
      <c r="B60" s="32" t="s">
        <v>354</v>
      </c>
      <c r="C60" s="32" t="s">
        <v>17</v>
      </c>
      <c r="D60" s="10" t="s">
        <v>253</v>
      </c>
      <c r="E60" s="13">
        <v>2019</v>
      </c>
      <c r="F60" s="32" t="s">
        <v>9</v>
      </c>
      <c r="G60" s="34">
        <v>25085.29</v>
      </c>
      <c r="H60" s="34">
        <v>25085.29</v>
      </c>
      <c r="I60" s="10" t="s">
        <v>366</v>
      </c>
      <c r="J60" s="32" t="s">
        <v>183</v>
      </c>
      <c r="K60" s="35"/>
      <c r="L60" s="35"/>
      <c r="M60" s="35"/>
      <c r="N60" s="35"/>
      <c r="O60" s="35"/>
      <c r="P60" s="35"/>
      <c r="Q60" s="35"/>
      <c r="R60" s="35"/>
    </row>
    <row r="61" spans="1:18" s="25" customFormat="1" ht="30.75" customHeight="1" x14ac:dyDescent="0.25">
      <c r="A61" s="31">
        <f t="shared" si="0"/>
        <v>56</v>
      </c>
      <c r="B61" s="32" t="s">
        <v>1</v>
      </c>
      <c r="C61" s="32" t="s">
        <v>17</v>
      </c>
      <c r="D61" s="10" t="s">
        <v>254</v>
      </c>
      <c r="E61" s="13">
        <v>2019</v>
      </c>
      <c r="F61" s="10" t="s">
        <v>255</v>
      </c>
      <c r="G61" s="34">
        <v>337031.55</v>
      </c>
      <c r="H61" s="34">
        <v>337031.55</v>
      </c>
      <c r="I61" s="10" t="s">
        <v>364</v>
      </c>
      <c r="J61" s="32" t="s">
        <v>392</v>
      </c>
      <c r="K61" s="35"/>
      <c r="L61" s="35"/>
      <c r="M61" s="35"/>
      <c r="N61" s="35"/>
      <c r="O61" s="35"/>
      <c r="P61" s="35"/>
      <c r="Q61" s="35"/>
      <c r="R61" s="35"/>
    </row>
    <row r="62" spans="1:18" s="25" customFormat="1" ht="33" customHeight="1" x14ac:dyDescent="0.25">
      <c r="A62" s="31">
        <f t="shared" si="0"/>
        <v>57</v>
      </c>
      <c r="B62" s="32" t="s">
        <v>1</v>
      </c>
      <c r="C62" s="32" t="s">
        <v>17</v>
      </c>
      <c r="D62" s="10" t="s">
        <v>256</v>
      </c>
      <c r="E62" s="13">
        <v>2019</v>
      </c>
      <c r="F62" s="32" t="s">
        <v>25</v>
      </c>
      <c r="G62" s="34">
        <v>6262.04</v>
      </c>
      <c r="H62" s="34">
        <v>6262.04</v>
      </c>
      <c r="I62" s="10" t="s">
        <v>174</v>
      </c>
      <c r="J62" s="32" t="s">
        <v>183</v>
      </c>
      <c r="K62" s="35"/>
      <c r="L62" s="35"/>
      <c r="M62" s="35"/>
      <c r="N62" s="35"/>
      <c r="O62" s="35"/>
      <c r="P62" s="35"/>
      <c r="Q62" s="35"/>
      <c r="R62" s="35"/>
    </row>
    <row r="63" spans="1:18" s="25" customFormat="1" ht="31.5" customHeight="1" x14ac:dyDescent="0.25">
      <c r="A63" s="31">
        <f t="shared" si="0"/>
        <v>58</v>
      </c>
      <c r="B63" s="32" t="s">
        <v>1</v>
      </c>
      <c r="C63" s="32" t="s">
        <v>17</v>
      </c>
      <c r="D63" s="10" t="s">
        <v>257</v>
      </c>
      <c r="E63" s="13" t="s">
        <v>623</v>
      </c>
      <c r="F63" s="32" t="s">
        <v>25</v>
      </c>
      <c r="G63" s="34">
        <v>34368.980000000003</v>
      </c>
      <c r="H63" s="34">
        <v>34368.980000000003</v>
      </c>
      <c r="I63" s="10" t="s">
        <v>174</v>
      </c>
      <c r="J63" s="32" t="s">
        <v>184</v>
      </c>
      <c r="K63" s="35"/>
      <c r="L63" s="35"/>
      <c r="M63" s="35"/>
      <c r="N63" s="35"/>
      <c r="O63" s="35"/>
      <c r="P63" s="35"/>
      <c r="Q63" s="35"/>
      <c r="R63" s="35"/>
    </row>
    <row r="64" spans="1:18" s="25" customFormat="1" ht="34.5" customHeight="1" x14ac:dyDescent="0.25">
      <c r="A64" s="31">
        <f t="shared" si="0"/>
        <v>59</v>
      </c>
      <c r="B64" s="32" t="s">
        <v>354</v>
      </c>
      <c r="C64" s="32" t="s">
        <v>17</v>
      </c>
      <c r="D64" s="10" t="s">
        <v>257</v>
      </c>
      <c r="E64" s="13" t="s">
        <v>623</v>
      </c>
      <c r="F64" s="32" t="s">
        <v>25</v>
      </c>
      <c r="G64" s="34">
        <v>36225.5</v>
      </c>
      <c r="H64" s="34">
        <v>36225.5</v>
      </c>
      <c r="I64" s="10" t="s">
        <v>174</v>
      </c>
      <c r="J64" s="32" t="s">
        <v>184</v>
      </c>
      <c r="K64" s="35"/>
      <c r="L64" s="35"/>
      <c r="M64" s="35"/>
      <c r="N64" s="35"/>
      <c r="O64" s="35"/>
      <c r="P64" s="35"/>
      <c r="Q64" s="35"/>
      <c r="R64" s="35"/>
    </row>
    <row r="65" spans="1:18" s="25" customFormat="1" ht="22.5" customHeight="1" x14ac:dyDescent="0.25">
      <c r="A65" s="31">
        <f t="shared" si="0"/>
        <v>60</v>
      </c>
      <c r="B65" s="32" t="s">
        <v>354</v>
      </c>
      <c r="C65" s="32" t="s">
        <v>17</v>
      </c>
      <c r="D65" s="10" t="s">
        <v>258</v>
      </c>
      <c r="E65" s="13">
        <v>2019</v>
      </c>
      <c r="F65" s="32" t="s">
        <v>259</v>
      </c>
      <c r="G65" s="34">
        <v>189</v>
      </c>
      <c r="H65" s="34">
        <v>189</v>
      </c>
      <c r="I65" s="10" t="s">
        <v>177</v>
      </c>
      <c r="J65" s="32" t="s">
        <v>183</v>
      </c>
      <c r="K65" s="35"/>
      <c r="L65" s="35"/>
      <c r="M65" s="35"/>
      <c r="N65" s="35"/>
      <c r="O65" s="35"/>
      <c r="P65" s="35"/>
      <c r="Q65" s="35"/>
      <c r="R65" s="35"/>
    </row>
    <row r="66" spans="1:18" s="25" customFormat="1" ht="22.5" customHeight="1" x14ac:dyDescent="0.25">
      <c r="A66" s="31">
        <f t="shared" si="0"/>
        <v>61</v>
      </c>
      <c r="B66" s="32" t="s">
        <v>354</v>
      </c>
      <c r="C66" s="32" t="s">
        <v>17</v>
      </c>
      <c r="D66" s="10" t="s">
        <v>260</v>
      </c>
      <c r="E66" s="13" t="s">
        <v>623</v>
      </c>
      <c r="F66" s="32" t="s">
        <v>261</v>
      </c>
      <c r="G66" s="34">
        <v>45691.83</v>
      </c>
      <c r="H66" s="34">
        <v>45691.83</v>
      </c>
      <c r="I66" s="10" t="s">
        <v>369</v>
      </c>
      <c r="J66" s="32" t="s">
        <v>184</v>
      </c>
      <c r="K66" s="35"/>
      <c r="L66" s="35"/>
      <c r="M66" s="35"/>
      <c r="N66" s="35"/>
      <c r="O66" s="35"/>
      <c r="P66" s="35"/>
      <c r="Q66" s="35"/>
      <c r="R66" s="35"/>
    </row>
    <row r="67" spans="1:18" s="25" customFormat="1" ht="35.25" customHeight="1" x14ac:dyDescent="0.25">
      <c r="A67" s="31">
        <f t="shared" si="0"/>
        <v>62</v>
      </c>
      <c r="B67" s="32" t="s">
        <v>1</v>
      </c>
      <c r="C67" s="32" t="s">
        <v>17</v>
      </c>
      <c r="D67" s="10" t="s">
        <v>262</v>
      </c>
      <c r="E67" s="13">
        <v>2019</v>
      </c>
      <c r="F67" s="32" t="s">
        <v>263</v>
      </c>
      <c r="G67" s="34">
        <v>54618</v>
      </c>
      <c r="H67" s="34">
        <v>54618</v>
      </c>
      <c r="I67" s="10" t="s">
        <v>174</v>
      </c>
      <c r="J67" s="32" t="s">
        <v>183</v>
      </c>
      <c r="K67" s="35"/>
      <c r="L67" s="35"/>
      <c r="M67" s="35"/>
      <c r="N67" s="35"/>
      <c r="O67" s="35"/>
      <c r="P67" s="35"/>
      <c r="Q67" s="35"/>
      <c r="R67" s="35"/>
    </row>
    <row r="68" spans="1:18" s="25" customFormat="1" ht="33" customHeight="1" x14ac:dyDescent="0.25">
      <c r="A68" s="31">
        <f t="shared" si="0"/>
        <v>63</v>
      </c>
      <c r="B68" s="32" t="s">
        <v>1</v>
      </c>
      <c r="C68" s="32" t="s">
        <v>17</v>
      </c>
      <c r="D68" s="10" t="s">
        <v>264</v>
      </c>
      <c r="E68" s="13">
        <v>2019</v>
      </c>
      <c r="F68" s="32" t="s">
        <v>263</v>
      </c>
      <c r="G68" s="34">
        <v>48057.7</v>
      </c>
      <c r="H68" s="34">
        <v>48057.7</v>
      </c>
      <c r="I68" s="10" t="s">
        <v>174</v>
      </c>
      <c r="J68" s="32" t="s">
        <v>183</v>
      </c>
      <c r="K68" s="35"/>
      <c r="L68" s="35"/>
      <c r="M68" s="35"/>
      <c r="N68" s="35"/>
      <c r="O68" s="35"/>
      <c r="P68" s="35"/>
      <c r="Q68" s="35"/>
      <c r="R68" s="35"/>
    </row>
    <row r="69" spans="1:18" s="25" customFormat="1" ht="34.5" customHeight="1" x14ac:dyDescent="0.25">
      <c r="A69" s="31">
        <f t="shared" si="0"/>
        <v>64</v>
      </c>
      <c r="B69" s="32" t="s">
        <v>354</v>
      </c>
      <c r="C69" s="32" t="s">
        <v>17</v>
      </c>
      <c r="D69" s="10" t="s">
        <v>265</v>
      </c>
      <c r="E69" s="13">
        <v>2019</v>
      </c>
      <c r="F69" s="32" t="s">
        <v>224</v>
      </c>
      <c r="G69" s="34">
        <v>87431</v>
      </c>
      <c r="H69" s="34">
        <v>87431</v>
      </c>
      <c r="I69" s="10" t="s">
        <v>368</v>
      </c>
      <c r="J69" s="32" t="s">
        <v>393</v>
      </c>
      <c r="K69" s="35"/>
      <c r="L69" s="35"/>
      <c r="M69" s="35"/>
      <c r="N69" s="35"/>
      <c r="O69" s="35"/>
      <c r="P69" s="35"/>
      <c r="Q69" s="35"/>
      <c r="R69" s="35"/>
    </row>
    <row r="70" spans="1:18" s="25" customFormat="1" ht="50.25" customHeight="1" x14ac:dyDescent="0.25">
      <c r="A70" s="31">
        <f t="shared" si="0"/>
        <v>65</v>
      </c>
      <c r="B70" s="32" t="s">
        <v>1</v>
      </c>
      <c r="C70" s="32" t="s">
        <v>358</v>
      </c>
      <c r="D70" s="10" t="s">
        <v>266</v>
      </c>
      <c r="E70" s="13">
        <v>2019</v>
      </c>
      <c r="F70" s="32" t="s">
        <v>3</v>
      </c>
      <c r="G70" s="38">
        <v>767614.13</v>
      </c>
      <c r="H70" s="38">
        <v>767614.13</v>
      </c>
      <c r="I70" s="10" t="s">
        <v>364</v>
      </c>
      <c r="J70" s="32" t="s">
        <v>394</v>
      </c>
      <c r="K70" s="35" t="s">
        <v>402</v>
      </c>
      <c r="L70" s="35" t="s">
        <v>403</v>
      </c>
      <c r="M70" s="35">
        <v>28</v>
      </c>
      <c r="N70" s="36">
        <v>43610</v>
      </c>
      <c r="O70" s="36">
        <v>43637</v>
      </c>
      <c r="P70" s="35" t="s">
        <v>404</v>
      </c>
      <c r="Q70" s="35"/>
      <c r="R70" s="35" t="s">
        <v>405</v>
      </c>
    </row>
    <row r="71" spans="1:18" s="25" customFormat="1" ht="36" customHeight="1" x14ac:dyDescent="0.25">
      <c r="A71" s="31">
        <f t="shared" si="0"/>
        <v>66</v>
      </c>
      <c r="B71" s="32" t="s">
        <v>354</v>
      </c>
      <c r="C71" s="32" t="s">
        <v>17</v>
      </c>
      <c r="D71" s="10" t="s">
        <v>267</v>
      </c>
      <c r="E71" s="13">
        <v>2019</v>
      </c>
      <c r="F71" s="32" t="s">
        <v>196</v>
      </c>
      <c r="G71" s="34">
        <v>6948.66</v>
      </c>
      <c r="H71" s="34">
        <v>6948.66</v>
      </c>
      <c r="I71" s="10" t="s">
        <v>360</v>
      </c>
      <c r="J71" s="32" t="s">
        <v>395</v>
      </c>
      <c r="K71" s="35"/>
      <c r="L71" s="35"/>
      <c r="M71" s="35"/>
      <c r="N71" s="35"/>
      <c r="O71" s="35"/>
      <c r="P71" s="35"/>
      <c r="Q71" s="35"/>
      <c r="R71" s="35"/>
    </row>
    <row r="72" spans="1:18" s="25" customFormat="1" ht="22.5" customHeight="1" x14ac:dyDescent="0.25">
      <c r="A72" s="31">
        <f t="shared" ref="A72:A135" si="1">--1+A71</f>
        <v>67</v>
      </c>
      <c r="B72" s="32" t="s">
        <v>354</v>
      </c>
      <c r="C72" s="32" t="s">
        <v>17</v>
      </c>
      <c r="D72" s="10" t="s">
        <v>268</v>
      </c>
      <c r="E72" s="13">
        <v>2019</v>
      </c>
      <c r="F72" s="32" t="s">
        <v>9</v>
      </c>
      <c r="G72" s="34">
        <v>4080.22</v>
      </c>
      <c r="H72" s="34">
        <v>4080.22</v>
      </c>
      <c r="I72" s="10" t="s">
        <v>360</v>
      </c>
      <c r="J72" s="32" t="s">
        <v>396</v>
      </c>
      <c r="K72" s="35"/>
      <c r="L72" s="35"/>
      <c r="M72" s="35"/>
      <c r="N72" s="35"/>
      <c r="O72" s="35"/>
      <c r="P72" s="35"/>
      <c r="Q72" s="35"/>
      <c r="R72" s="35"/>
    </row>
    <row r="73" spans="1:18" s="25" customFormat="1" ht="22.5" customHeight="1" x14ac:dyDescent="0.25">
      <c r="A73" s="31">
        <f t="shared" si="1"/>
        <v>68</v>
      </c>
      <c r="B73" s="32" t="s">
        <v>354</v>
      </c>
      <c r="C73" s="32" t="s">
        <v>17</v>
      </c>
      <c r="D73" s="10" t="s">
        <v>269</v>
      </c>
      <c r="E73" s="13" t="s">
        <v>623</v>
      </c>
      <c r="F73" s="32" t="s">
        <v>263</v>
      </c>
      <c r="G73" s="34">
        <v>30431.77</v>
      </c>
      <c r="H73" s="34">
        <v>30431.77</v>
      </c>
      <c r="I73" s="10" t="s">
        <v>360</v>
      </c>
      <c r="J73" s="32" t="s">
        <v>183</v>
      </c>
      <c r="K73" s="35"/>
      <c r="L73" s="35"/>
      <c r="M73" s="35"/>
      <c r="N73" s="35"/>
      <c r="O73" s="35"/>
      <c r="P73" s="35"/>
      <c r="Q73" s="35"/>
      <c r="R73" s="35"/>
    </row>
    <row r="74" spans="1:18" s="25" customFormat="1" ht="30.75" customHeight="1" x14ac:dyDescent="0.25">
      <c r="A74" s="31">
        <f t="shared" si="1"/>
        <v>69</v>
      </c>
      <c r="B74" s="32" t="s">
        <v>1</v>
      </c>
      <c r="C74" s="32" t="s">
        <v>17</v>
      </c>
      <c r="D74" s="10" t="s">
        <v>270</v>
      </c>
      <c r="E74" s="13" t="s">
        <v>623</v>
      </c>
      <c r="F74" s="32" t="s">
        <v>6</v>
      </c>
      <c r="G74" s="34">
        <v>22581.8</v>
      </c>
      <c r="H74" s="34">
        <v>22581.8</v>
      </c>
      <c r="I74" s="10" t="s">
        <v>360</v>
      </c>
      <c r="J74" s="32" t="s">
        <v>412</v>
      </c>
      <c r="K74" s="35"/>
      <c r="L74" s="35"/>
      <c r="M74" s="35"/>
      <c r="N74" s="35"/>
      <c r="O74" s="35"/>
      <c r="P74" s="35"/>
      <c r="Q74" s="35"/>
      <c r="R74" s="35"/>
    </row>
    <row r="75" spans="1:18" s="25" customFormat="1" ht="22.5" customHeight="1" x14ac:dyDescent="0.25">
      <c r="A75" s="31">
        <f t="shared" si="1"/>
        <v>70</v>
      </c>
      <c r="B75" s="32" t="s">
        <v>354</v>
      </c>
      <c r="C75" s="32" t="s">
        <v>17</v>
      </c>
      <c r="D75" s="37" t="s">
        <v>271</v>
      </c>
      <c r="E75" s="13">
        <v>2019</v>
      </c>
      <c r="F75" s="32" t="s">
        <v>231</v>
      </c>
      <c r="G75" s="34">
        <v>14726.45</v>
      </c>
      <c r="H75" s="34">
        <v>14726.45</v>
      </c>
      <c r="I75" s="10" t="s">
        <v>366</v>
      </c>
      <c r="J75" s="32" t="s">
        <v>413</v>
      </c>
      <c r="K75" s="35"/>
      <c r="L75" s="35"/>
      <c r="M75" s="35"/>
      <c r="N75" s="35"/>
      <c r="O75" s="35"/>
      <c r="P75" s="35"/>
      <c r="Q75" s="35"/>
      <c r="R75" s="35"/>
    </row>
    <row r="76" spans="1:18" s="25" customFormat="1" ht="22.5" customHeight="1" x14ac:dyDescent="0.25">
      <c r="A76" s="31">
        <f t="shared" si="1"/>
        <v>71</v>
      </c>
      <c r="B76" s="32" t="s">
        <v>354</v>
      </c>
      <c r="C76" s="32" t="s">
        <v>17</v>
      </c>
      <c r="D76" s="10" t="s">
        <v>272</v>
      </c>
      <c r="E76" s="13">
        <v>2019</v>
      </c>
      <c r="F76" s="32" t="s">
        <v>263</v>
      </c>
      <c r="G76" s="34">
        <v>13353</v>
      </c>
      <c r="H76" s="34">
        <v>13353</v>
      </c>
      <c r="I76" s="10" t="s">
        <v>364</v>
      </c>
      <c r="J76" s="32" t="s">
        <v>414</v>
      </c>
      <c r="K76" s="35"/>
      <c r="L76" s="35"/>
      <c r="M76" s="35"/>
      <c r="N76" s="35"/>
      <c r="O76" s="35"/>
      <c r="P76" s="35"/>
      <c r="Q76" s="35"/>
      <c r="R76" s="35"/>
    </row>
    <row r="77" spans="1:18" s="25" customFormat="1" ht="22.5" customHeight="1" x14ac:dyDescent="0.25">
      <c r="A77" s="31">
        <f t="shared" si="1"/>
        <v>72</v>
      </c>
      <c r="B77" s="32" t="s">
        <v>354</v>
      </c>
      <c r="C77" s="32" t="s">
        <v>17</v>
      </c>
      <c r="D77" s="10" t="s">
        <v>273</v>
      </c>
      <c r="E77" s="13" t="s">
        <v>623</v>
      </c>
      <c r="F77" s="32" t="s">
        <v>274</v>
      </c>
      <c r="G77" s="34">
        <v>140627.51999999999</v>
      </c>
      <c r="H77" s="34">
        <v>140627.51999999999</v>
      </c>
      <c r="I77" s="10" t="s">
        <v>366</v>
      </c>
      <c r="J77" s="32" t="s">
        <v>415</v>
      </c>
      <c r="K77" s="35"/>
      <c r="L77" s="35"/>
      <c r="M77" s="35"/>
      <c r="N77" s="35"/>
      <c r="O77" s="35"/>
      <c r="P77" s="35"/>
      <c r="Q77" s="35"/>
      <c r="R77" s="35"/>
    </row>
    <row r="78" spans="1:18" s="25" customFormat="1" ht="22.5" customHeight="1" x14ac:dyDescent="0.25">
      <c r="A78" s="31">
        <f t="shared" si="1"/>
        <v>73</v>
      </c>
      <c r="B78" s="32" t="s">
        <v>354</v>
      </c>
      <c r="C78" s="32" t="s">
        <v>17</v>
      </c>
      <c r="D78" s="10" t="s">
        <v>275</v>
      </c>
      <c r="E78" s="13">
        <v>2019</v>
      </c>
      <c r="F78" s="32" t="s">
        <v>9</v>
      </c>
      <c r="G78" s="34">
        <v>18579.43</v>
      </c>
      <c r="H78" s="34">
        <v>18579.43</v>
      </c>
      <c r="I78" s="10" t="s">
        <v>364</v>
      </c>
      <c r="J78" s="32" t="s">
        <v>416</v>
      </c>
      <c r="K78" s="35"/>
      <c r="L78" s="35"/>
      <c r="M78" s="35"/>
      <c r="N78" s="35"/>
      <c r="O78" s="35"/>
      <c r="P78" s="35"/>
      <c r="Q78" s="35"/>
      <c r="R78" s="35"/>
    </row>
    <row r="79" spans="1:18" s="25" customFormat="1" ht="30.75" customHeight="1" x14ac:dyDescent="0.25">
      <c r="A79" s="31">
        <f t="shared" si="1"/>
        <v>74</v>
      </c>
      <c r="B79" s="32" t="s">
        <v>354</v>
      </c>
      <c r="C79" s="32" t="s">
        <v>17</v>
      </c>
      <c r="D79" s="10" t="s">
        <v>276</v>
      </c>
      <c r="E79" s="13">
        <v>2019</v>
      </c>
      <c r="F79" s="32" t="s">
        <v>277</v>
      </c>
      <c r="G79" s="34">
        <v>559</v>
      </c>
      <c r="H79" s="34">
        <v>559</v>
      </c>
      <c r="I79" s="10" t="s">
        <v>173</v>
      </c>
      <c r="J79" s="32" t="s">
        <v>417</v>
      </c>
      <c r="K79" s="35"/>
      <c r="L79" s="35"/>
      <c r="M79" s="35"/>
      <c r="N79" s="35"/>
      <c r="O79" s="35"/>
      <c r="P79" s="35"/>
      <c r="Q79" s="35"/>
      <c r="R79" s="35"/>
    </row>
    <row r="80" spans="1:18" s="25" customFormat="1" ht="22.5" customHeight="1" x14ac:dyDescent="0.25">
      <c r="A80" s="31">
        <f t="shared" si="1"/>
        <v>75</v>
      </c>
      <c r="B80" s="32" t="s">
        <v>354</v>
      </c>
      <c r="C80" s="32" t="s">
        <v>17</v>
      </c>
      <c r="D80" s="10" t="s">
        <v>211</v>
      </c>
      <c r="E80" s="13">
        <v>2019</v>
      </c>
      <c r="F80" s="32" t="s">
        <v>3</v>
      </c>
      <c r="G80" s="34">
        <v>19116.63</v>
      </c>
      <c r="H80" s="34">
        <v>19116.63</v>
      </c>
      <c r="I80" s="10" t="s">
        <v>173</v>
      </c>
      <c r="J80" s="32" t="s">
        <v>379</v>
      </c>
      <c r="K80" s="35"/>
      <c r="L80" s="35"/>
      <c r="M80" s="35"/>
      <c r="N80" s="35"/>
      <c r="O80" s="35"/>
      <c r="P80" s="35"/>
      <c r="Q80" s="35"/>
      <c r="R80" s="35"/>
    </row>
    <row r="81" spans="1:18" s="25" customFormat="1" ht="33.75" customHeight="1" x14ac:dyDescent="0.25">
      <c r="A81" s="31">
        <f t="shared" si="1"/>
        <v>76</v>
      </c>
      <c r="B81" s="32" t="s">
        <v>1</v>
      </c>
      <c r="C81" s="32" t="s">
        <v>17</v>
      </c>
      <c r="D81" s="10" t="s">
        <v>278</v>
      </c>
      <c r="E81" s="13">
        <v>2019</v>
      </c>
      <c r="F81" s="32" t="s">
        <v>47</v>
      </c>
      <c r="G81" s="34">
        <v>6666.34</v>
      </c>
      <c r="H81" s="34">
        <v>6666.34</v>
      </c>
      <c r="I81" s="10" t="s">
        <v>174</v>
      </c>
      <c r="J81" s="32" t="s">
        <v>183</v>
      </c>
      <c r="K81" s="35"/>
      <c r="L81" s="35"/>
      <c r="M81" s="35"/>
      <c r="N81" s="35"/>
      <c r="O81" s="35"/>
      <c r="P81" s="35"/>
      <c r="Q81" s="35"/>
      <c r="R81" s="35"/>
    </row>
    <row r="82" spans="1:18" s="25" customFormat="1" ht="34.5" customHeight="1" x14ac:dyDescent="0.25">
      <c r="A82" s="31">
        <f t="shared" si="1"/>
        <v>77</v>
      </c>
      <c r="B82" s="32" t="s">
        <v>1</v>
      </c>
      <c r="C82" s="32" t="s">
        <v>17</v>
      </c>
      <c r="D82" s="10" t="s">
        <v>279</v>
      </c>
      <c r="E82" s="13">
        <v>2019</v>
      </c>
      <c r="F82" s="32" t="s">
        <v>38</v>
      </c>
      <c r="G82" s="34">
        <v>40111.61</v>
      </c>
      <c r="H82" s="34">
        <v>40111.61</v>
      </c>
      <c r="I82" s="10" t="s">
        <v>174</v>
      </c>
      <c r="J82" s="32" t="s">
        <v>184</v>
      </c>
      <c r="K82" s="35"/>
      <c r="L82" s="35"/>
      <c r="M82" s="35"/>
      <c r="N82" s="35"/>
      <c r="O82" s="35"/>
      <c r="P82" s="35"/>
      <c r="Q82" s="35"/>
      <c r="R82" s="35"/>
    </row>
    <row r="83" spans="1:18" s="25" customFormat="1" ht="45" customHeight="1" x14ac:dyDescent="0.25">
      <c r="A83" s="31">
        <f t="shared" si="1"/>
        <v>78</v>
      </c>
      <c r="B83" s="32" t="s">
        <v>354</v>
      </c>
      <c r="C83" s="32" t="s">
        <v>17</v>
      </c>
      <c r="D83" s="37" t="s">
        <v>280</v>
      </c>
      <c r="E83" s="13">
        <v>2019</v>
      </c>
      <c r="F83" s="32" t="s">
        <v>224</v>
      </c>
      <c r="G83" s="34">
        <v>107481.29</v>
      </c>
      <c r="H83" s="34">
        <v>107481.29</v>
      </c>
      <c r="I83" s="10" t="s">
        <v>366</v>
      </c>
      <c r="J83" s="32" t="s">
        <v>183</v>
      </c>
      <c r="K83" s="35"/>
      <c r="L83" s="35"/>
      <c r="M83" s="35"/>
      <c r="N83" s="35"/>
      <c r="O83" s="35"/>
      <c r="P83" s="35"/>
      <c r="Q83" s="35"/>
      <c r="R83" s="35"/>
    </row>
    <row r="84" spans="1:18" s="25" customFormat="1" ht="27.75" customHeight="1" x14ac:dyDescent="0.25">
      <c r="A84" s="31">
        <f t="shared" si="1"/>
        <v>79</v>
      </c>
      <c r="B84" s="32" t="s">
        <v>354</v>
      </c>
      <c r="C84" s="32" t="s">
        <v>17</v>
      </c>
      <c r="D84" s="10" t="s">
        <v>281</v>
      </c>
      <c r="E84" s="13">
        <v>2019</v>
      </c>
      <c r="F84" s="32" t="s">
        <v>3</v>
      </c>
      <c r="G84" s="34">
        <v>10129</v>
      </c>
      <c r="H84" s="34">
        <v>10129</v>
      </c>
      <c r="I84" s="10" t="s">
        <v>370</v>
      </c>
      <c r="J84" s="32" t="s">
        <v>183</v>
      </c>
      <c r="K84" s="35"/>
      <c r="L84" s="35"/>
      <c r="M84" s="35"/>
      <c r="N84" s="35"/>
      <c r="O84" s="35"/>
      <c r="P84" s="35"/>
      <c r="Q84" s="35"/>
      <c r="R84" s="35"/>
    </row>
    <row r="85" spans="1:18" s="25" customFormat="1" ht="49.5" customHeight="1" x14ac:dyDescent="0.25">
      <c r="A85" s="31">
        <f t="shared" si="1"/>
        <v>80</v>
      </c>
      <c r="B85" s="39" t="s">
        <v>355</v>
      </c>
      <c r="C85" s="32" t="s">
        <v>17</v>
      </c>
      <c r="D85" s="10" t="s">
        <v>282</v>
      </c>
      <c r="E85" s="13" t="s">
        <v>623</v>
      </c>
      <c r="F85" s="32" t="s">
        <v>40</v>
      </c>
      <c r="G85" s="34">
        <v>124852.74</v>
      </c>
      <c r="H85" s="34">
        <v>124852.74</v>
      </c>
      <c r="I85" s="10" t="s">
        <v>173</v>
      </c>
      <c r="J85" s="10" t="s">
        <v>424</v>
      </c>
      <c r="K85" s="35"/>
      <c r="L85" s="35"/>
      <c r="M85" s="35"/>
      <c r="N85" s="35"/>
      <c r="O85" s="35"/>
      <c r="P85" s="35"/>
      <c r="Q85" s="35"/>
      <c r="R85" s="35"/>
    </row>
    <row r="86" spans="1:18" s="25" customFormat="1" ht="29.25" customHeight="1" x14ac:dyDescent="0.25">
      <c r="A86" s="31">
        <f t="shared" si="1"/>
        <v>81</v>
      </c>
      <c r="B86" s="32" t="s">
        <v>354</v>
      </c>
      <c r="C86" s="32" t="s">
        <v>17</v>
      </c>
      <c r="D86" s="10" t="s">
        <v>283</v>
      </c>
      <c r="E86" s="13">
        <v>2019</v>
      </c>
      <c r="F86" s="32" t="s">
        <v>38</v>
      </c>
      <c r="G86" s="34">
        <v>5556.98</v>
      </c>
      <c r="H86" s="34">
        <v>5556.98</v>
      </c>
      <c r="I86" s="10" t="s">
        <v>364</v>
      </c>
      <c r="J86" s="32" t="s">
        <v>418</v>
      </c>
      <c r="K86" s="35"/>
      <c r="L86" s="35"/>
      <c r="M86" s="35"/>
      <c r="N86" s="35"/>
      <c r="O86" s="35"/>
      <c r="P86" s="35"/>
      <c r="Q86" s="35"/>
      <c r="R86" s="35"/>
    </row>
    <row r="87" spans="1:18" s="25" customFormat="1" ht="32.25" customHeight="1" x14ac:dyDescent="0.25">
      <c r="A87" s="31">
        <f t="shared" si="1"/>
        <v>82</v>
      </c>
      <c r="B87" s="32" t="s">
        <v>1</v>
      </c>
      <c r="C87" s="32" t="s">
        <v>17</v>
      </c>
      <c r="D87" s="10" t="s">
        <v>284</v>
      </c>
      <c r="E87" s="13">
        <v>2019</v>
      </c>
      <c r="F87" s="32" t="s">
        <v>285</v>
      </c>
      <c r="G87" s="34">
        <v>19784.38</v>
      </c>
      <c r="H87" s="34">
        <v>19784.38</v>
      </c>
      <c r="I87" s="10" t="s">
        <v>174</v>
      </c>
      <c r="J87" s="32" t="s">
        <v>183</v>
      </c>
      <c r="K87" s="35"/>
      <c r="L87" s="35"/>
      <c r="M87" s="35"/>
      <c r="N87" s="35"/>
      <c r="O87" s="35"/>
      <c r="P87" s="35"/>
      <c r="Q87" s="35"/>
      <c r="R87" s="35"/>
    </row>
    <row r="88" spans="1:18" s="25" customFormat="1" ht="30" customHeight="1" x14ac:dyDescent="0.25">
      <c r="A88" s="31">
        <f t="shared" si="1"/>
        <v>83</v>
      </c>
      <c r="B88" s="32" t="s">
        <v>1</v>
      </c>
      <c r="C88" s="32" t="s">
        <v>17</v>
      </c>
      <c r="D88" s="10" t="s">
        <v>286</v>
      </c>
      <c r="E88" s="13">
        <v>2019</v>
      </c>
      <c r="F88" s="32" t="s">
        <v>285</v>
      </c>
      <c r="G88" s="34">
        <v>99340.99</v>
      </c>
      <c r="H88" s="34">
        <v>99340.99</v>
      </c>
      <c r="I88" s="10" t="s">
        <v>174</v>
      </c>
      <c r="J88" s="32" t="s">
        <v>189</v>
      </c>
      <c r="K88" s="35"/>
      <c r="L88" s="35"/>
      <c r="M88" s="35"/>
      <c r="N88" s="35"/>
      <c r="O88" s="35"/>
      <c r="P88" s="35"/>
      <c r="Q88" s="35"/>
      <c r="R88" s="35"/>
    </row>
    <row r="89" spans="1:18" s="25" customFormat="1" ht="22.5" customHeight="1" x14ac:dyDescent="0.25">
      <c r="A89" s="31">
        <f t="shared" si="1"/>
        <v>84</v>
      </c>
      <c r="B89" s="32" t="s">
        <v>1</v>
      </c>
      <c r="C89" s="32" t="s">
        <v>17</v>
      </c>
      <c r="D89" s="10" t="s">
        <v>357</v>
      </c>
      <c r="E89" s="13">
        <v>2019</v>
      </c>
      <c r="F89" s="32" t="s">
        <v>12</v>
      </c>
      <c r="G89" s="38">
        <v>387000</v>
      </c>
      <c r="H89" s="38">
        <v>387000</v>
      </c>
      <c r="I89" s="10" t="s">
        <v>361</v>
      </c>
      <c r="J89" s="32" t="s">
        <v>411</v>
      </c>
      <c r="K89" s="35"/>
      <c r="L89" s="35"/>
      <c r="M89" s="35"/>
      <c r="N89" s="35"/>
      <c r="O89" s="35"/>
      <c r="P89" s="35"/>
      <c r="Q89" s="35"/>
      <c r="R89" s="35"/>
    </row>
    <row r="90" spans="1:18" s="25" customFormat="1" ht="41.25" customHeight="1" x14ac:dyDescent="0.25">
      <c r="A90" s="31">
        <f t="shared" si="1"/>
        <v>85</v>
      </c>
      <c r="B90" s="32" t="s">
        <v>1</v>
      </c>
      <c r="C90" s="32" t="s">
        <v>17</v>
      </c>
      <c r="D90" s="10" t="s">
        <v>356</v>
      </c>
      <c r="E90" s="13">
        <v>2019</v>
      </c>
      <c r="F90" s="32" t="s">
        <v>12</v>
      </c>
      <c r="G90" s="38">
        <v>1124604</v>
      </c>
      <c r="H90" s="38">
        <v>1124604</v>
      </c>
      <c r="I90" s="10" t="s">
        <v>361</v>
      </c>
      <c r="J90" s="32" t="s">
        <v>410</v>
      </c>
      <c r="K90" s="35"/>
      <c r="L90" s="35"/>
      <c r="M90" s="35"/>
      <c r="N90" s="35"/>
      <c r="O90" s="35"/>
      <c r="P90" s="35"/>
      <c r="Q90" s="35"/>
      <c r="R90" s="35"/>
    </row>
    <row r="91" spans="1:18" s="25" customFormat="1" ht="32.25" customHeight="1" x14ac:dyDescent="0.25">
      <c r="A91" s="31">
        <f t="shared" si="1"/>
        <v>86</v>
      </c>
      <c r="B91" s="32" t="s">
        <v>1</v>
      </c>
      <c r="C91" s="32" t="s">
        <v>17</v>
      </c>
      <c r="D91" s="10" t="s">
        <v>287</v>
      </c>
      <c r="E91" s="13">
        <v>2019</v>
      </c>
      <c r="F91" s="32" t="s">
        <v>41</v>
      </c>
      <c r="G91" s="34">
        <v>72197.08</v>
      </c>
      <c r="H91" s="34">
        <v>72197.08</v>
      </c>
      <c r="I91" s="10" t="s">
        <v>173</v>
      </c>
      <c r="J91" s="32" t="s">
        <v>415</v>
      </c>
      <c r="K91" s="35"/>
      <c r="L91" s="35"/>
      <c r="M91" s="35"/>
      <c r="N91" s="35"/>
      <c r="O91" s="35"/>
      <c r="P91" s="35"/>
      <c r="Q91" s="35"/>
      <c r="R91" s="35"/>
    </row>
    <row r="92" spans="1:18" s="25" customFormat="1" ht="31.5" customHeight="1" x14ac:dyDescent="0.25">
      <c r="A92" s="31">
        <f t="shared" si="1"/>
        <v>87</v>
      </c>
      <c r="B92" s="32" t="s">
        <v>1</v>
      </c>
      <c r="C92" s="32" t="s">
        <v>17</v>
      </c>
      <c r="D92" s="10" t="s">
        <v>288</v>
      </c>
      <c r="E92" s="13">
        <v>2019</v>
      </c>
      <c r="F92" s="10" t="s">
        <v>222</v>
      </c>
      <c r="G92" s="34">
        <v>16240</v>
      </c>
      <c r="H92" s="34">
        <v>16240</v>
      </c>
      <c r="I92" s="10" t="s">
        <v>173</v>
      </c>
      <c r="J92" s="32" t="s">
        <v>419</v>
      </c>
      <c r="K92" s="35"/>
      <c r="L92" s="35"/>
      <c r="M92" s="35"/>
      <c r="N92" s="35"/>
      <c r="O92" s="35"/>
      <c r="P92" s="35"/>
      <c r="Q92" s="35"/>
      <c r="R92" s="35"/>
    </row>
    <row r="93" spans="1:18" s="25" customFormat="1" ht="22.5" customHeight="1" x14ac:dyDescent="0.25">
      <c r="A93" s="31">
        <f t="shared" si="1"/>
        <v>88</v>
      </c>
      <c r="B93" s="32" t="s">
        <v>354</v>
      </c>
      <c r="C93" s="32" t="s">
        <v>17</v>
      </c>
      <c r="D93" s="10" t="s">
        <v>289</v>
      </c>
      <c r="E93" s="13">
        <v>2019</v>
      </c>
      <c r="F93" s="32" t="s">
        <v>290</v>
      </c>
      <c r="G93" s="34">
        <v>989.99</v>
      </c>
      <c r="H93" s="34">
        <v>989.99</v>
      </c>
      <c r="I93" s="10" t="s">
        <v>360</v>
      </c>
      <c r="J93" s="32" t="s">
        <v>420</v>
      </c>
      <c r="K93" s="35"/>
      <c r="L93" s="35"/>
      <c r="M93" s="35"/>
      <c r="N93" s="35"/>
      <c r="O93" s="35"/>
      <c r="P93" s="35"/>
      <c r="Q93" s="35"/>
      <c r="R93" s="35"/>
    </row>
    <row r="94" spans="1:18" s="25" customFormat="1" ht="22.5" customHeight="1" x14ac:dyDescent="0.25">
      <c r="A94" s="31">
        <f t="shared" si="1"/>
        <v>89</v>
      </c>
      <c r="B94" s="32" t="s">
        <v>354</v>
      </c>
      <c r="C94" s="32" t="s">
        <v>17</v>
      </c>
      <c r="D94" s="10" t="s">
        <v>291</v>
      </c>
      <c r="E94" s="13" t="s">
        <v>623</v>
      </c>
      <c r="F94" s="32" t="s">
        <v>222</v>
      </c>
      <c r="G94" s="34">
        <v>12178.94</v>
      </c>
      <c r="H94" s="34">
        <v>12178.94</v>
      </c>
      <c r="I94" s="10" t="s">
        <v>364</v>
      </c>
      <c r="J94" s="32" t="s">
        <v>421</v>
      </c>
      <c r="K94" s="35"/>
      <c r="L94" s="35"/>
      <c r="M94" s="35"/>
      <c r="N94" s="35"/>
      <c r="O94" s="35"/>
      <c r="P94" s="35"/>
      <c r="Q94" s="35"/>
      <c r="R94" s="35"/>
    </row>
    <row r="95" spans="1:18" s="25" customFormat="1" ht="30.75" customHeight="1" x14ac:dyDescent="0.25">
      <c r="A95" s="31">
        <f t="shared" si="1"/>
        <v>90</v>
      </c>
      <c r="B95" s="32" t="s">
        <v>354</v>
      </c>
      <c r="C95" s="32" t="s">
        <v>17</v>
      </c>
      <c r="D95" s="10" t="s">
        <v>292</v>
      </c>
      <c r="E95" s="13">
        <v>2019</v>
      </c>
      <c r="F95" s="32" t="s">
        <v>237</v>
      </c>
      <c r="G95" s="34">
        <v>9199.16</v>
      </c>
      <c r="H95" s="34">
        <v>9199.16</v>
      </c>
      <c r="I95" s="10" t="s">
        <v>173</v>
      </c>
      <c r="J95" s="32" t="s">
        <v>422</v>
      </c>
      <c r="K95" s="35"/>
      <c r="L95" s="35"/>
      <c r="M95" s="35"/>
      <c r="N95" s="35"/>
      <c r="O95" s="35"/>
      <c r="P95" s="35"/>
      <c r="Q95" s="35"/>
      <c r="R95" s="35"/>
    </row>
    <row r="96" spans="1:18" s="25" customFormat="1" ht="37.5" customHeight="1" x14ac:dyDescent="0.25">
      <c r="A96" s="31">
        <f t="shared" si="1"/>
        <v>91</v>
      </c>
      <c r="B96" s="32" t="s">
        <v>1</v>
      </c>
      <c r="C96" s="32" t="s">
        <v>17</v>
      </c>
      <c r="D96" s="10" t="s">
        <v>293</v>
      </c>
      <c r="E96" s="13">
        <v>2019</v>
      </c>
      <c r="F96" s="32" t="s">
        <v>7</v>
      </c>
      <c r="G96" s="34">
        <v>30272.06</v>
      </c>
      <c r="H96" s="34">
        <v>30272.06</v>
      </c>
      <c r="I96" s="10" t="s">
        <v>361</v>
      </c>
      <c r="J96" s="32" t="s">
        <v>191</v>
      </c>
      <c r="K96" s="35"/>
      <c r="L96" s="35"/>
      <c r="M96" s="35"/>
      <c r="N96" s="35"/>
      <c r="O96" s="35"/>
      <c r="P96" s="35"/>
      <c r="Q96" s="35"/>
      <c r="R96" s="35"/>
    </row>
    <row r="97" spans="1:18" s="25" customFormat="1" ht="22.5" customHeight="1" x14ac:dyDescent="0.25">
      <c r="A97" s="31">
        <f t="shared" si="1"/>
        <v>92</v>
      </c>
      <c r="B97" s="32" t="s">
        <v>354</v>
      </c>
      <c r="C97" s="32" t="s">
        <v>17</v>
      </c>
      <c r="D97" s="10" t="s">
        <v>294</v>
      </c>
      <c r="E97" s="13">
        <v>2019</v>
      </c>
      <c r="F97" s="32" t="s">
        <v>6</v>
      </c>
      <c r="G97" s="34">
        <v>4799.96</v>
      </c>
      <c r="H97" s="34">
        <v>4799.96</v>
      </c>
      <c r="I97" s="10" t="s">
        <v>360</v>
      </c>
      <c r="J97" s="32" t="s">
        <v>423</v>
      </c>
      <c r="K97" s="35"/>
      <c r="L97" s="35"/>
      <c r="M97" s="35"/>
      <c r="N97" s="35"/>
      <c r="O97" s="35"/>
      <c r="P97" s="35"/>
      <c r="Q97" s="35"/>
      <c r="R97" s="35"/>
    </row>
    <row r="98" spans="1:18" s="25" customFormat="1" ht="58.5" customHeight="1" x14ac:dyDescent="0.25">
      <c r="A98" s="31">
        <f t="shared" si="1"/>
        <v>93</v>
      </c>
      <c r="B98" s="32" t="s">
        <v>1</v>
      </c>
      <c r="C98" s="32" t="s">
        <v>17</v>
      </c>
      <c r="D98" s="10" t="s">
        <v>295</v>
      </c>
      <c r="E98" s="13">
        <v>2019</v>
      </c>
      <c r="F98" s="32" t="s">
        <v>3</v>
      </c>
      <c r="G98" s="34">
        <v>17705.349999999999</v>
      </c>
      <c r="H98" s="34">
        <v>17705.349999999999</v>
      </c>
      <c r="I98" s="10" t="s">
        <v>174</v>
      </c>
      <c r="J98" s="32" t="s">
        <v>191</v>
      </c>
      <c r="K98" s="35"/>
      <c r="L98" s="35"/>
      <c r="M98" s="35"/>
      <c r="N98" s="35"/>
      <c r="O98" s="35"/>
      <c r="P98" s="35"/>
      <c r="Q98" s="35"/>
      <c r="R98" s="35"/>
    </row>
    <row r="99" spans="1:18" s="25" customFormat="1" ht="30" customHeight="1" x14ac:dyDescent="0.25">
      <c r="A99" s="31">
        <f t="shared" si="1"/>
        <v>94</v>
      </c>
      <c r="B99" s="32" t="s">
        <v>1</v>
      </c>
      <c r="C99" s="32" t="s">
        <v>17</v>
      </c>
      <c r="D99" s="37" t="s">
        <v>296</v>
      </c>
      <c r="E99" s="13" t="s">
        <v>623</v>
      </c>
      <c r="F99" s="32" t="s">
        <v>297</v>
      </c>
      <c r="G99" s="34">
        <v>241654.86</v>
      </c>
      <c r="H99" s="34">
        <v>241654.86</v>
      </c>
      <c r="I99" s="10" t="s">
        <v>173</v>
      </c>
      <c r="J99" s="32" t="s">
        <v>425</v>
      </c>
      <c r="K99" s="35"/>
      <c r="L99" s="35"/>
      <c r="M99" s="35"/>
      <c r="N99" s="35"/>
      <c r="O99" s="35"/>
      <c r="P99" s="35"/>
      <c r="Q99" s="35"/>
      <c r="R99" s="35"/>
    </row>
    <row r="100" spans="1:18" s="25" customFormat="1" ht="31.5" customHeight="1" x14ac:dyDescent="0.25">
      <c r="A100" s="31">
        <f t="shared" si="1"/>
        <v>95</v>
      </c>
      <c r="B100" s="32" t="s">
        <v>1</v>
      </c>
      <c r="C100" s="32" t="s">
        <v>17</v>
      </c>
      <c r="D100" s="10" t="s">
        <v>298</v>
      </c>
      <c r="E100" s="13">
        <v>2019</v>
      </c>
      <c r="F100" s="32" t="s">
        <v>299</v>
      </c>
      <c r="G100" s="34">
        <v>15660</v>
      </c>
      <c r="H100" s="34">
        <v>15660</v>
      </c>
      <c r="I100" s="10" t="s">
        <v>173</v>
      </c>
      <c r="J100" s="32" t="s">
        <v>191</v>
      </c>
      <c r="K100" s="35"/>
      <c r="L100" s="35"/>
      <c r="M100" s="35"/>
      <c r="N100" s="35"/>
      <c r="O100" s="35"/>
      <c r="P100" s="35"/>
      <c r="Q100" s="35"/>
      <c r="R100" s="35"/>
    </row>
    <row r="101" spans="1:18" s="25" customFormat="1" ht="29.25" customHeight="1" x14ac:dyDescent="0.25">
      <c r="A101" s="31">
        <f t="shared" si="1"/>
        <v>96</v>
      </c>
      <c r="B101" s="32" t="s">
        <v>1</v>
      </c>
      <c r="C101" s="32" t="s">
        <v>17</v>
      </c>
      <c r="D101" s="10" t="s">
        <v>300</v>
      </c>
      <c r="E101" s="13" t="s">
        <v>623</v>
      </c>
      <c r="F101" s="32" t="s">
        <v>107</v>
      </c>
      <c r="G101" s="34">
        <v>61240.62</v>
      </c>
      <c r="H101" s="34">
        <v>61240.62</v>
      </c>
      <c r="I101" s="10" t="s">
        <v>173</v>
      </c>
      <c r="J101" s="32" t="s">
        <v>377</v>
      </c>
      <c r="K101" s="35"/>
      <c r="L101" s="35"/>
      <c r="M101" s="35"/>
      <c r="N101" s="35"/>
      <c r="O101" s="35"/>
      <c r="P101" s="35"/>
      <c r="Q101" s="35"/>
      <c r="R101" s="35"/>
    </row>
    <row r="102" spans="1:18" s="25" customFormat="1" ht="22.5" customHeight="1" x14ac:dyDescent="0.25">
      <c r="A102" s="31">
        <f t="shared" si="1"/>
        <v>97</v>
      </c>
      <c r="B102" s="32" t="s">
        <v>1</v>
      </c>
      <c r="C102" s="32" t="s">
        <v>17</v>
      </c>
      <c r="D102" s="10" t="s">
        <v>301</v>
      </c>
      <c r="E102" s="13" t="s">
        <v>623</v>
      </c>
      <c r="F102" s="32" t="s">
        <v>302</v>
      </c>
      <c r="G102" s="34">
        <v>3186</v>
      </c>
      <c r="H102" s="34">
        <v>3186</v>
      </c>
      <c r="I102" s="10" t="s">
        <v>363</v>
      </c>
      <c r="J102" s="32" t="s">
        <v>426</v>
      </c>
      <c r="K102" s="35"/>
      <c r="L102" s="35"/>
      <c r="M102" s="35"/>
      <c r="N102" s="35"/>
      <c r="O102" s="35"/>
      <c r="P102" s="35"/>
      <c r="Q102" s="35"/>
      <c r="R102" s="35"/>
    </row>
    <row r="103" spans="1:18" s="25" customFormat="1" ht="29.25" customHeight="1" x14ac:dyDescent="0.25">
      <c r="A103" s="31">
        <f t="shared" si="1"/>
        <v>98</v>
      </c>
      <c r="B103" s="32" t="s">
        <v>1</v>
      </c>
      <c r="C103" s="32" t="s">
        <v>17</v>
      </c>
      <c r="D103" s="10" t="s">
        <v>303</v>
      </c>
      <c r="E103" s="13">
        <v>2019</v>
      </c>
      <c r="F103" s="32" t="s">
        <v>3</v>
      </c>
      <c r="G103" s="34">
        <v>17888</v>
      </c>
      <c r="H103" s="34">
        <v>17888</v>
      </c>
      <c r="I103" s="10" t="s">
        <v>174</v>
      </c>
      <c r="J103" s="32" t="s">
        <v>191</v>
      </c>
      <c r="K103" s="35"/>
      <c r="L103" s="35"/>
      <c r="M103" s="35"/>
      <c r="N103" s="35"/>
      <c r="O103" s="35"/>
      <c r="P103" s="35"/>
      <c r="Q103" s="35"/>
      <c r="R103" s="35"/>
    </row>
    <row r="104" spans="1:18" s="25" customFormat="1" ht="27" customHeight="1" x14ac:dyDescent="0.25">
      <c r="A104" s="31">
        <f t="shared" si="1"/>
        <v>99</v>
      </c>
      <c r="B104" s="32" t="s">
        <v>354</v>
      </c>
      <c r="C104" s="32" t="s">
        <v>17</v>
      </c>
      <c r="D104" s="10" t="s">
        <v>304</v>
      </c>
      <c r="E104" s="13" t="s">
        <v>623</v>
      </c>
      <c r="F104" s="32" t="s">
        <v>305</v>
      </c>
      <c r="G104" s="34">
        <v>29016.42</v>
      </c>
      <c r="H104" s="34">
        <v>29016.42</v>
      </c>
      <c r="I104" s="10" t="s">
        <v>174</v>
      </c>
      <c r="J104" s="32" t="s">
        <v>191</v>
      </c>
      <c r="K104" s="35"/>
      <c r="L104" s="35"/>
      <c r="M104" s="35"/>
      <c r="N104" s="35"/>
      <c r="O104" s="35"/>
      <c r="P104" s="35"/>
      <c r="Q104" s="35"/>
      <c r="R104" s="35"/>
    </row>
    <row r="105" spans="1:18" s="25" customFormat="1" ht="26.25" customHeight="1" x14ac:dyDescent="0.25">
      <c r="A105" s="31">
        <f t="shared" si="1"/>
        <v>100</v>
      </c>
      <c r="B105" s="32" t="s">
        <v>354</v>
      </c>
      <c r="C105" s="32" t="s">
        <v>17</v>
      </c>
      <c r="D105" s="10" t="s">
        <v>306</v>
      </c>
      <c r="E105" s="13" t="s">
        <v>623</v>
      </c>
      <c r="F105" s="32" t="s">
        <v>6</v>
      </c>
      <c r="G105" s="34">
        <v>17272.810000000001</v>
      </c>
      <c r="H105" s="34">
        <v>17272.810000000001</v>
      </c>
      <c r="I105" s="10" t="s">
        <v>174</v>
      </c>
      <c r="J105" s="32" t="s">
        <v>183</v>
      </c>
      <c r="K105" s="35"/>
      <c r="L105" s="35"/>
      <c r="M105" s="35"/>
      <c r="N105" s="35"/>
      <c r="O105" s="35"/>
      <c r="P105" s="35"/>
      <c r="Q105" s="35"/>
      <c r="R105" s="35"/>
    </row>
    <row r="106" spans="1:18" s="25" customFormat="1" ht="30" customHeight="1" x14ac:dyDescent="0.25">
      <c r="A106" s="31">
        <f t="shared" si="1"/>
        <v>101</v>
      </c>
      <c r="B106" s="32" t="s">
        <v>1</v>
      </c>
      <c r="C106" s="32" t="s">
        <v>17</v>
      </c>
      <c r="D106" s="10" t="s">
        <v>307</v>
      </c>
      <c r="E106" s="13">
        <v>2019</v>
      </c>
      <c r="F106" s="32" t="s">
        <v>224</v>
      </c>
      <c r="G106" s="34">
        <v>485379.85</v>
      </c>
      <c r="H106" s="34">
        <v>485379.85</v>
      </c>
      <c r="I106" s="10" t="s">
        <v>363</v>
      </c>
      <c r="J106" s="32" t="s">
        <v>427</v>
      </c>
      <c r="K106" s="35"/>
      <c r="L106" s="35"/>
      <c r="M106" s="35"/>
      <c r="N106" s="35"/>
      <c r="O106" s="35"/>
      <c r="P106" s="35"/>
      <c r="Q106" s="35"/>
      <c r="R106" s="35"/>
    </row>
    <row r="107" spans="1:18" s="25" customFormat="1" ht="34.5" customHeight="1" x14ac:dyDescent="0.25">
      <c r="A107" s="31">
        <f t="shared" si="1"/>
        <v>102</v>
      </c>
      <c r="B107" s="32" t="s">
        <v>354</v>
      </c>
      <c r="C107" s="32" t="s">
        <v>17</v>
      </c>
      <c r="D107" s="10" t="s">
        <v>308</v>
      </c>
      <c r="E107" s="13">
        <v>2019</v>
      </c>
      <c r="F107" s="32" t="s">
        <v>222</v>
      </c>
      <c r="G107" s="34">
        <v>13279.97</v>
      </c>
      <c r="H107" s="34">
        <v>13279.97</v>
      </c>
      <c r="I107" s="10" t="s">
        <v>364</v>
      </c>
      <c r="J107" s="32" t="s">
        <v>428</v>
      </c>
      <c r="K107" s="35"/>
      <c r="L107" s="35"/>
      <c r="M107" s="35"/>
      <c r="N107" s="35"/>
      <c r="O107" s="35"/>
      <c r="P107" s="35"/>
      <c r="Q107" s="35"/>
      <c r="R107" s="35"/>
    </row>
    <row r="108" spans="1:18" s="25" customFormat="1" ht="28.5" customHeight="1" x14ac:dyDescent="0.25">
      <c r="A108" s="31">
        <f t="shared" si="1"/>
        <v>103</v>
      </c>
      <c r="B108" s="32" t="s">
        <v>354</v>
      </c>
      <c r="C108" s="32" t="s">
        <v>17</v>
      </c>
      <c r="D108" s="10" t="s">
        <v>309</v>
      </c>
      <c r="E108" s="13" t="s">
        <v>623</v>
      </c>
      <c r="F108" s="32" t="s">
        <v>32</v>
      </c>
      <c r="G108" s="34">
        <v>21996.74</v>
      </c>
      <c r="H108" s="34">
        <v>21996.74</v>
      </c>
      <c r="I108" s="10" t="s">
        <v>174</v>
      </c>
      <c r="J108" s="32" t="s">
        <v>183</v>
      </c>
      <c r="K108" s="35"/>
      <c r="L108" s="35"/>
      <c r="M108" s="35"/>
      <c r="N108" s="35"/>
      <c r="O108" s="35"/>
      <c r="P108" s="35"/>
      <c r="Q108" s="35"/>
      <c r="R108" s="35"/>
    </row>
    <row r="109" spans="1:18" s="25" customFormat="1" ht="30" customHeight="1" x14ac:dyDescent="0.25">
      <c r="A109" s="31">
        <f t="shared" si="1"/>
        <v>104</v>
      </c>
      <c r="B109" s="32" t="s">
        <v>354</v>
      </c>
      <c r="C109" s="32" t="s">
        <v>17</v>
      </c>
      <c r="D109" s="10" t="s">
        <v>310</v>
      </c>
      <c r="E109" s="13" t="s">
        <v>623</v>
      </c>
      <c r="F109" s="32" t="s">
        <v>3</v>
      </c>
      <c r="G109" s="34">
        <v>5437.5</v>
      </c>
      <c r="H109" s="34">
        <v>5437.5</v>
      </c>
      <c r="I109" s="10" t="s">
        <v>364</v>
      </c>
      <c r="J109" s="32" t="s">
        <v>429</v>
      </c>
      <c r="K109" s="35"/>
      <c r="L109" s="35"/>
      <c r="M109" s="35"/>
      <c r="N109" s="35"/>
      <c r="O109" s="35"/>
      <c r="P109" s="35"/>
      <c r="Q109" s="35"/>
      <c r="R109" s="35"/>
    </row>
    <row r="110" spans="1:18" s="25" customFormat="1" ht="22.5" customHeight="1" x14ac:dyDescent="0.25">
      <c r="A110" s="31">
        <f t="shared" si="1"/>
        <v>105</v>
      </c>
      <c r="B110" s="32" t="s">
        <v>354</v>
      </c>
      <c r="C110" s="32" t="s">
        <v>17</v>
      </c>
      <c r="D110" s="10" t="s">
        <v>311</v>
      </c>
      <c r="E110" s="13" t="s">
        <v>623</v>
      </c>
      <c r="F110" s="32" t="s">
        <v>39</v>
      </c>
      <c r="G110" s="34">
        <v>20061.89</v>
      </c>
      <c r="H110" s="34">
        <v>20061.89</v>
      </c>
      <c r="I110" s="10" t="s">
        <v>360</v>
      </c>
      <c r="J110" s="32" t="s">
        <v>430</v>
      </c>
      <c r="K110" s="35"/>
      <c r="L110" s="35"/>
      <c r="M110" s="35"/>
      <c r="N110" s="35"/>
      <c r="O110" s="35"/>
      <c r="P110" s="35"/>
      <c r="Q110" s="35"/>
      <c r="R110" s="35"/>
    </row>
    <row r="111" spans="1:18" s="25" customFormat="1" ht="22.5" customHeight="1" x14ac:dyDescent="0.25">
      <c r="A111" s="31">
        <f t="shared" si="1"/>
        <v>106</v>
      </c>
      <c r="B111" s="32" t="s">
        <v>354</v>
      </c>
      <c r="C111" s="32" t="s">
        <v>17</v>
      </c>
      <c r="D111" s="10" t="s">
        <v>312</v>
      </c>
      <c r="E111" s="13">
        <v>2019</v>
      </c>
      <c r="F111" s="32" t="s">
        <v>3</v>
      </c>
      <c r="G111" s="34">
        <v>9860</v>
      </c>
      <c r="H111" s="34">
        <v>9860</v>
      </c>
      <c r="I111" s="10" t="s">
        <v>369</v>
      </c>
      <c r="J111" s="32" t="s">
        <v>421</v>
      </c>
      <c r="K111" s="35"/>
      <c r="L111" s="35"/>
      <c r="M111" s="35"/>
      <c r="N111" s="35"/>
      <c r="O111" s="35"/>
      <c r="P111" s="35"/>
      <c r="Q111" s="35"/>
      <c r="R111" s="35"/>
    </row>
    <row r="112" spans="1:18" s="25" customFormat="1" ht="33" customHeight="1" x14ac:dyDescent="0.25">
      <c r="A112" s="31">
        <f t="shared" si="1"/>
        <v>107</v>
      </c>
      <c r="B112" s="32" t="s">
        <v>354</v>
      </c>
      <c r="C112" s="32" t="s">
        <v>17</v>
      </c>
      <c r="D112" s="10" t="s">
        <v>313</v>
      </c>
      <c r="E112" s="13" t="s">
        <v>623</v>
      </c>
      <c r="F112" s="10" t="s">
        <v>222</v>
      </c>
      <c r="G112" s="34">
        <v>23325.57</v>
      </c>
      <c r="H112" s="34">
        <v>23325.57</v>
      </c>
      <c r="I112" s="10" t="s">
        <v>366</v>
      </c>
      <c r="J112" s="32" t="s">
        <v>183</v>
      </c>
      <c r="K112" s="35"/>
      <c r="L112" s="35"/>
      <c r="M112" s="35"/>
      <c r="N112" s="35"/>
      <c r="O112" s="35"/>
      <c r="P112" s="35"/>
      <c r="Q112" s="35"/>
      <c r="R112" s="35"/>
    </row>
    <row r="113" spans="1:18" s="25" customFormat="1" ht="22.5" customHeight="1" x14ac:dyDescent="0.25">
      <c r="A113" s="31">
        <f t="shared" si="1"/>
        <v>108</v>
      </c>
      <c r="B113" s="32" t="s">
        <v>354</v>
      </c>
      <c r="C113" s="32" t="s">
        <v>17</v>
      </c>
      <c r="D113" s="10" t="s">
        <v>314</v>
      </c>
      <c r="E113" s="13">
        <v>2019</v>
      </c>
      <c r="F113" s="32" t="s">
        <v>3</v>
      </c>
      <c r="G113" s="34">
        <v>13398</v>
      </c>
      <c r="H113" s="34">
        <v>13398</v>
      </c>
      <c r="I113" s="10" t="s">
        <v>371</v>
      </c>
      <c r="J113" s="32" t="s">
        <v>431</v>
      </c>
      <c r="K113" s="35"/>
      <c r="L113" s="35"/>
      <c r="M113" s="35"/>
      <c r="N113" s="35"/>
      <c r="O113" s="35"/>
      <c r="P113" s="35"/>
      <c r="Q113" s="35"/>
      <c r="R113" s="35"/>
    </row>
    <row r="114" spans="1:18" s="25" customFormat="1" ht="35.25" customHeight="1" x14ac:dyDescent="0.25">
      <c r="A114" s="31">
        <f t="shared" si="1"/>
        <v>109</v>
      </c>
      <c r="B114" s="32" t="s">
        <v>1</v>
      </c>
      <c r="C114" s="32" t="s">
        <v>17</v>
      </c>
      <c r="D114" s="10" t="s">
        <v>315</v>
      </c>
      <c r="E114" s="13" t="s">
        <v>623</v>
      </c>
      <c r="F114" s="32" t="s">
        <v>316</v>
      </c>
      <c r="G114" s="38">
        <v>285732.82</v>
      </c>
      <c r="H114" s="38">
        <v>285732.82</v>
      </c>
      <c r="I114" s="10" t="s">
        <v>363</v>
      </c>
      <c r="J114" s="32" t="s">
        <v>432</v>
      </c>
      <c r="K114" s="35"/>
      <c r="L114" s="35"/>
      <c r="M114" s="35"/>
      <c r="N114" s="35"/>
      <c r="O114" s="35"/>
      <c r="P114" s="35"/>
      <c r="Q114" s="35"/>
      <c r="R114" s="35"/>
    </row>
    <row r="115" spans="1:18" s="25" customFormat="1" ht="30.75" customHeight="1" x14ac:dyDescent="0.25">
      <c r="A115" s="31">
        <f t="shared" si="1"/>
        <v>110</v>
      </c>
      <c r="B115" s="32" t="s">
        <v>1</v>
      </c>
      <c r="C115" s="32" t="s">
        <v>17</v>
      </c>
      <c r="D115" s="10" t="s">
        <v>317</v>
      </c>
      <c r="E115" s="13" t="s">
        <v>623</v>
      </c>
      <c r="F115" s="32" t="s">
        <v>3</v>
      </c>
      <c r="G115" s="38">
        <v>135270.49</v>
      </c>
      <c r="H115" s="38">
        <v>135270.49</v>
      </c>
      <c r="I115" s="10" t="s">
        <v>364</v>
      </c>
      <c r="J115" s="32" t="s">
        <v>433</v>
      </c>
      <c r="K115" s="35"/>
      <c r="L115" s="35"/>
      <c r="M115" s="35"/>
      <c r="N115" s="35"/>
      <c r="O115" s="35"/>
      <c r="P115" s="35"/>
      <c r="Q115" s="35"/>
      <c r="R115" s="35"/>
    </row>
    <row r="116" spans="1:18" s="25" customFormat="1" ht="32.25" customHeight="1" x14ac:dyDescent="0.25">
      <c r="A116" s="31">
        <f t="shared" si="1"/>
        <v>111</v>
      </c>
      <c r="B116" s="32" t="s">
        <v>1</v>
      </c>
      <c r="C116" s="32" t="s">
        <v>17</v>
      </c>
      <c r="D116" s="10" t="s">
        <v>318</v>
      </c>
      <c r="E116" s="13" t="s">
        <v>623</v>
      </c>
      <c r="F116" s="32" t="s">
        <v>3</v>
      </c>
      <c r="G116" s="38">
        <v>83267.649999999994</v>
      </c>
      <c r="H116" s="38">
        <v>83267.649999999994</v>
      </c>
      <c r="I116" s="10" t="s">
        <v>174</v>
      </c>
      <c r="J116" s="32" t="s">
        <v>387</v>
      </c>
      <c r="K116" s="35"/>
      <c r="L116" s="35"/>
      <c r="M116" s="35"/>
      <c r="N116" s="35"/>
      <c r="O116" s="35"/>
      <c r="P116" s="35"/>
      <c r="Q116" s="35"/>
      <c r="R116" s="35"/>
    </row>
    <row r="117" spans="1:18" s="25" customFormat="1" ht="33.75" customHeight="1" x14ac:dyDescent="0.25">
      <c r="A117" s="31">
        <f t="shared" si="1"/>
        <v>112</v>
      </c>
      <c r="B117" s="32" t="s">
        <v>354</v>
      </c>
      <c r="C117" s="32" t="s">
        <v>17</v>
      </c>
      <c r="D117" s="10" t="s">
        <v>318</v>
      </c>
      <c r="E117" s="13" t="s">
        <v>623</v>
      </c>
      <c r="F117" s="32" t="s">
        <v>3</v>
      </c>
      <c r="G117" s="38">
        <v>45190</v>
      </c>
      <c r="H117" s="38">
        <v>45190</v>
      </c>
      <c r="I117" s="10" t="s">
        <v>174</v>
      </c>
      <c r="J117" s="32" t="s">
        <v>184</v>
      </c>
      <c r="K117" s="35"/>
      <c r="L117" s="35"/>
      <c r="M117" s="35"/>
      <c r="N117" s="35"/>
      <c r="O117" s="35"/>
      <c r="P117" s="35"/>
      <c r="Q117" s="35"/>
      <c r="R117" s="35"/>
    </row>
    <row r="118" spans="1:18" s="25" customFormat="1" ht="31.5" customHeight="1" x14ac:dyDescent="0.25">
      <c r="A118" s="31">
        <f t="shared" si="1"/>
        <v>113</v>
      </c>
      <c r="B118" s="32" t="s">
        <v>1</v>
      </c>
      <c r="C118" s="32" t="s">
        <v>17</v>
      </c>
      <c r="D118" s="10" t="s">
        <v>319</v>
      </c>
      <c r="E118" s="13">
        <v>2019</v>
      </c>
      <c r="F118" s="32" t="s">
        <v>47</v>
      </c>
      <c r="G118" s="38">
        <v>15735.62</v>
      </c>
      <c r="H118" s="38">
        <v>15735.62</v>
      </c>
      <c r="I118" s="10" t="s">
        <v>174</v>
      </c>
      <c r="J118" s="32" t="s">
        <v>183</v>
      </c>
      <c r="K118" s="35"/>
      <c r="L118" s="35"/>
      <c r="M118" s="35"/>
      <c r="N118" s="35"/>
      <c r="O118" s="35"/>
      <c r="P118" s="35"/>
      <c r="Q118" s="35"/>
      <c r="R118" s="35"/>
    </row>
    <row r="119" spans="1:18" s="25" customFormat="1" ht="22.5" customHeight="1" x14ac:dyDescent="0.25">
      <c r="A119" s="31">
        <f t="shared" si="1"/>
        <v>114</v>
      </c>
      <c r="B119" s="32" t="s">
        <v>1</v>
      </c>
      <c r="C119" s="32" t="s">
        <v>17</v>
      </c>
      <c r="D119" s="10" t="s">
        <v>320</v>
      </c>
      <c r="E119" s="13" t="s">
        <v>623</v>
      </c>
      <c r="F119" s="32" t="s">
        <v>31</v>
      </c>
      <c r="G119" s="38">
        <v>82783.27</v>
      </c>
      <c r="H119" s="38">
        <v>82783.27</v>
      </c>
      <c r="I119" s="10" t="s">
        <v>363</v>
      </c>
      <c r="J119" s="32" t="s">
        <v>435</v>
      </c>
      <c r="K119" s="35"/>
      <c r="L119" s="35"/>
      <c r="M119" s="35"/>
      <c r="N119" s="35"/>
      <c r="O119" s="35"/>
      <c r="P119" s="35"/>
      <c r="Q119" s="35"/>
      <c r="R119" s="35"/>
    </row>
    <row r="120" spans="1:18" s="25" customFormat="1" ht="22.5" customHeight="1" x14ac:dyDescent="0.25">
      <c r="A120" s="31">
        <f t="shared" si="1"/>
        <v>115</v>
      </c>
      <c r="B120" s="32" t="s">
        <v>354</v>
      </c>
      <c r="C120" s="32" t="s">
        <v>17</v>
      </c>
      <c r="D120" s="10" t="s">
        <v>320</v>
      </c>
      <c r="E120" s="13" t="s">
        <v>623</v>
      </c>
      <c r="F120" s="32" t="s">
        <v>31</v>
      </c>
      <c r="G120" s="38">
        <v>1550</v>
      </c>
      <c r="H120" s="38">
        <v>1550</v>
      </c>
      <c r="I120" s="10" t="s">
        <v>363</v>
      </c>
      <c r="J120" s="32" t="s">
        <v>436</v>
      </c>
      <c r="K120" s="35"/>
      <c r="L120" s="35"/>
      <c r="M120" s="35"/>
      <c r="N120" s="35"/>
      <c r="O120" s="35"/>
      <c r="P120" s="35"/>
      <c r="Q120" s="35"/>
      <c r="R120" s="35"/>
    </row>
    <row r="121" spans="1:18" s="25" customFormat="1" ht="31.5" customHeight="1" x14ac:dyDescent="0.25">
      <c r="A121" s="31">
        <f t="shared" si="1"/>
        <v>116</v>
      </c>
      <c r="B121" s="32" t="s">
        <v>1</v>
      </c>
      <c r="C121" s="32" t="s">
        <v>17</v>
      </c>
      <c r="D121" s="10" t="s">
        <v>321</v>
      </c>
      <c r="E121" s="13" t="s">
        <v>623</v>
      </c>
      <c r="F121" s="32" t="s">
        <v>47</v>
      </c>
      <c r="G121" s="38">
        <v>13437.34</v>
      </c>
      <c r="H121" s="38">
        <v>13437.34</v>
      </c>
      <c r="I121" s="10" t="s">
        <v>367</v>
      </c>
      <c r="J121" s="32" t="s">
        <v>395</v>
      </c>
      <c r="K121" s="35"/>
      <c r="L121" s="35"/>
      <c r="M121" s="35"/>
      <c r="N121" s="35"/>
      <c r="O121" s="35"/>
      <c r="P121" s="35"/>
      <c r="Q121" s="35"/>
      <c r="R121" s="35"/>
    </row>
    <row r="122" spans="1:18" s="25" customFormat="1" ht="22.5" customHeight="1" x14ac:dyDescent="0.25">
      <c r="A122" s="31">
        <f t="shared" si="1"/>
        <v>117</v>
      </c>
      <c r="B122" s="32" t="s">
        <v>1</v>
      </c>
      <c r="C122" s="32" t="s">
        <v>17</v>
      </c>
      <c r="D122" s="10" t="s">
        <v>322</v>
      </c>
      <c r="E122" s="13" t="s">
        <v>623</v>
      </c>
      <c r="F122" s="32" t="s">
        <v>24</v>
      </c>
      <c r="G122" s="38">
        <v>3720.6</v>
      </c>
      <c r="H122" s="38">
        <v>3720.6</v>
      </c>
      <c r="I122" s="10" t="s">
        <v>367</v>
      </c>
      <c r="J122" s="32" t="s">
        <v>183</v>
      </c>
      <c r="K122" s="35"/>
      <c r="L122" s="35"/>
      <c r="M122" s="35"/>
      <c r="N122" s="35"/>
      <c r="O122" s="35"/>
      <c r="P122" s="35"/>
      <c r="Q122" s="35"/>
      <c r="R122" s="35"/>
    </row>
    <row r="123" spans="1:18" s="25" customFormat="1" ht="22.5" customHeight="1" x14ac:dyDescent="0.25">
      <c r="A123" s="31">
        <f t="shared" si="1"/>
        <v>118</v>
      </c>
      <c r="B123" s="32" t="s">
        <v>354</v>
      </c>
      <c r="C123" s="32" t="s">
        <v>17</v>
      </c>
      <c r="D123" s="10" t="s">
        <v>322</v>
      </c>
      <c r="E123" s="13" t="s">
        <v>623</v>
      </c>
      <c r="F123" s="32" t="s">
        <v>24</v>
      </c>
      <c r="G123" s="38">
        <v>1550</v>
      </c>
      <c r="H123" s="38">
        <v>1550</v>
      </c>
      <c r="I123" s="10" t="s">
        <v>367</v>
      </c>
      <c r="J123" s="32" t="s">
        <v>183</v>
      </c>
      <c r="K123" s="35"/>
      <c r="L123" s="35"/>
      <c r="M123" s="35"/>
      <c r="N123" s="35"/>
      <c r="O123" s="35"/>
      <c r="P123" s="35"/>
      <c r="Q123" s="35"/>
      <c r="R123" s="35"/>
    </row>
    <row r="124" spans="1:18" s="25" customFormat="1" ht="32.25" customHeight="1" x14ac:dyDescent="0.25">
      <c r="A124" s="31">
        <f t="shared" si="1"/>
        <v>119</v>
      </c>
      <c r="B124" s="32" t="s">
        <v>1</v>
      </c>
      <c r="C124" s="32" t="s">
        <v>17</v>
      </c>
      <c r="D124" s="66" t="s">
        <v>323</v>
      </c>
      <c r="E124" s="13">
        <v>2019</v>
      </c>
      <c r="F124" s="32" t="s">
        <v>9</v>
      </c>
      <c r="G124" s="38">
        <v>73497.48</v>
      </c>
      <c r="H124" s="38">
        <v>73497.48</v>
      </c>
      <c r="I124" s="10" t="s">
        <v>174</v>
      </c>
      <c r="J124" s="32" t="s">
        <v>183</v>
      </c>
      <c r="K124" s="35"/>
      <c r="L124" s="35"/>
      <c r="M124" s="35"/>
      <c r="N124" s="35"/>
      <c r="O124" s="35"/>
      <c r="P124" s="35"/>
      <c r="Q124" s="35"/>
      <c r="R124" s="35"/>
    </row>
    <row r="125" spans="1:18" s="25" customFormat="1" ht="32.25" customHeight="1" x14ac:dyDescent="0.25">
      <c r="A125" s="31">
        <f t="shared" si="1"/>
        <v>120</v>
      </c>
      <c r="B125" s="32" t="s">
        <v>354</v>
      </c>
      <c r="C125" s="32" t="s">
        <v>17</v>
      </c>
      <c r="D125" s="66" t="s">
        <v>323</v>
      </c>
      <c r="E125" s="13">
        <v>2019</v>
      </c>
      <c r="F125" s="32" t="s">
        <v>9</v>
      </c>
      <c r="G125" s="38">
        <v>10890</v>
      </c>
      <c r="H125" s="38">
        <v>10890</v>
      </c>
      <c r="I125" s="10" t="s">
        <v>174</v>
      </c>
      <c r="J125" s="32" t="s">
        <v>183</v>
      </c>
      <c r="K125" s="35"/>
      <c r="L125" s="35"/>
      <c r="M125" s="35"/>
      <c r="N125" s="35"/>
      <c r="O125" s="35"/>
      <c r="P125" s="35"/>
      <c r="Q125" s="35"/>
      <c r="R125" s="35"/>
    </row>
    <row r="126" spans="1:18" s="25" customFormat="1" ht="33.75" customHeight="1" x14ac:dyDescent="0.25">
      <c r="A126" s="31">
        <f t="shared" si="1"/>
        <v>121</v>
      </c>
      <c r="B126" s="32" t="s">
        <v>1</v>
      </c>
      <c r="C126" s="32" t="s">
        <v>17</v>
      </c>
      <c r="D126" s="66" t="s">
        <v>324</v>
      </c>
      <c r="E126" s="13">
        <v>2019</v>
      </c>
      <c r="F126" s="32" t="s">
        <v>3</v>
      </c>
      <c r="G126" s="38">
        <v>640.16999999999996</v>
      </c>
      <c r="H126" s="38">
        <v>640.16999999999996</v>
      </c>
      <c r="I126" s="10" t="s">
        <v>174</v>
      </c>
      <c r="J126" s="32" t="s">
        <v>191</v>
      </c>
      <c r="K126" s="35"/>
      <c r="L126" s="35"/>
      <c r="M126" s="35"/>
      <c r="N126" s="35"/>
      <c r="O126" s="35"/>
      <c r="P126" s="35"/>
      <c r="Q126" s="35"/>
      <c r="R126" s="35"/>
    </row>
    <row r="127" spans="1:18" s="25" customFormat="1" ht="30.75" customHeight="1" x14ac:dyDescent="0.25">
      <c r="A127" s="31">
        <f t="shared" si="1"/>
        <v>122</v>
      </c>
      <c r="B127" s="32" t="s">
        <v>1</v>
      </c>
      <c r="C127" s="32" t="s">
        <v>17</v>
      </c>
      <c r="D127" s="66" t="s">
        <v>325</v>
      </c>
      <c r="E127" s="13" t="s">
        <v>623</v>
      </c>
      <c r="F127" s="32" t="s">
        <v>326</v>
      </c>
      <c r="G127" s="38">
        <v>17820</v>
      </c>
      <c r="H127" s="38">
        <v>17820</v>
      </c>
      <c r="I127" s="10" t="s">
        <v>367</v>
      </c>
      <c r="J127" s="32" t="s">
        <v>437</v>
      </c>
      <c r="K127" s="35"/>
      <c r="L127" s="35"/>
      <c r="M127" s="35"/>
      <c r="N127" s="35"/>
      <c r="O127" s="35"/>
      <c r="P127" s="35"/>
      <c r="Q127" s="35"/>
      <c r="R127" s="35"/>
    </row>
    <row r="128" spans="1:18" s="25" customFormat="1" ht="22.5" customHeight="1" x14ac:dyDescent="0.25">
      <c r="A128" s="31">
        <f t="shared" si="1"/>
        <v>123</v>
      </c>
      <c r="B128" s="32" t="s">
        <v>354</v>
      </c>
      <c r="C128" s="32" t="s">
        <v>17</v>
      </c>
      <c r="D128" s="66" t="s">
        <v>327</v>
      </c>
      <c r="E128" s="13" t="s">
        <v>623</v>
      </c>
      <c r="F128" s="32" t="s">
        <v>3</v>
      </c>
      <c r="G128" s="38">
        <v>20513.37</v>
      </c>
      <c r="H128" s="38">
        <v>20513.37</v>
      </c>
      <c r="I128" s="10" t="s">
        <v>372</v>
      </c>
      <c r="J128" s="32" t="s">
        <v>438</v>
      </c>
      <c r="K128" s="35"/>
      <c r="L128" s="35"/>
      <c r="M128" s="35"/>
      <c r="N128" s="35"/>
      <c r="O128" s="35"/>
      <c r="P128" s="35"/>
      <c r="Q128" s="35"/>
      <c r="R128" s="35"/>
    </row>
    <row r="129" spans="1:18" s="25" customFormat="1" ht="26.25" customHeight="1" x14ac:dyDescent="0.25">
      <c r="A129" s="31">
        <f t="shared" si="1"/>
        <v>124</v>
      </c>
      <c r="B129" s="32" t="s">
        <v>354</v>
      </c>
      <c r="C129" s="32" t="s">
        <v>17</v>
      </c>
      <c r="D129" s="66" t="s">
        <v>328</v>
      </c>
      <c r="E129" s="13" t="s">
        <v>623</v>
      </c>
      <c r="F129" s="32" t="s">
        <v>5</v>
      </c>
      <c r="G129" s="38">
        <v>2693</v>
      </c>
      <c r="H129" s="38">
        <v>2693</v>
      </c>
      <c r="I129" s="10" t="s">
        <v>174</v>
      </c>
      <c r="J129" s="32" t="s">
        <v>434</v>
      </c>
      <c r="K129" s="35"/>
      <c r="L129" s="35"/>
      <c r="M129" s="35"/>
      <c r="N129" s="35"/>
      <c r="O129" s="35"/>
      <c r="P129" s="35"/>
      <c r="Q129" s="35"/>
      <c r="R129" s="35"/>
    </row>
    <row r="130" spans="1:18" s="25" customFormat="1" ht="54.75" customHeight="1" x14ac:dyDescent="0.25">
      <c r="A130" s="31">
        <f t="shared" si="1"/>
        <v>125</v>
      </c>
      <c r="B130" s="32" t="s">
        <v>1</v>
      </c>
      <c r="C130" s="32" t="s">
        <v>358</v>
      </c>
      <c r="D130" s="10" t="s">
        <v>329</v>
      </c>
      <c r="E130" s="13">
        <v>2019</v>
      </c>
      <c r="F130" s="32" t="s">
        <v>25</v>
      </c>
      <c r="G130" s="38">
        <v>439611.34</v>
      </c>
      <c r="H130" s="38">
        <v>439611.34</v>
      </c>
      <c r="I130" s="10" t="s">
        <v>174</v>
      </c>
      <c r="J130" s="32" t="s">
        <v>406</v>
      </c>
      <c r="K130" s="35" t="s">
        <v>402</v>
      </c>
      <c r="L130" s="35" t="s">
        <v>407</v>
      </c>
      <c r="M130" s="35">
        <v>60</v>
      </c>
      <c r="N130" s="36">
        <v>43690</v>
      </c>
      <c r="O130" s="36">
        <v>43749</v>
      </c>
      <c r="P130" s="35" t="s">
        <v>404</v>
      </c>
      <c r="Q130" s="35"/>
      <c r="R130" s="35" t="s">
        <v>405</v>
      </c>
    </row>
    <row r="131" spans="1:18" s="25" customFormat="1" ht="32.25" customHeight="1" x14ac:dyDescent="0.25">
      <c r="A131" s="31">
        <f t="shared" si="1"/>
        <v>126</v>
      </c>
      <c r="B131" s="32" t="s">
        <v>1</v>
      </c>
      <c r="C131" s="32" t="s">
        <v>17</v>
      </c>
      <c r="D131" s="10" t="s">
        <v>330</v>
      </c>
      <c r="E131" s="13">
        <v>2019</v>
      </c>
      <c r="F131" s="32" t="s">
        <v>5</v>
      </c>
      <c r="G131" s="38">
        <v>6060</v>
      </c>
      <c r="H131" s="38">
        <v>6060</v>
      </c>
      <c r="I131" s="10" t="s">
        <v>174</v>
      </c>
      <c r="J131" s="32" t="s">
        <v>439</v>
      </c>
      <c r="K131" s="35"/>
      <c r="L131" s="35"/>
      <c r="M131" s="35"/>
      <c r="N131" s="35"/>
      <c r="O131" s="35"/>
      <c r="P131" s="35"/>
      <c r="Q131" s="35"/>
      <c r="R131" s="35"/>
    </row>
    <row r="132" spans="1:18" s="25" customFormat="1" ht="30" customHeight="1" x14ac:dyDescent="0.25">
      <c r="A132" s="31">
        <f t="shared" si="1"/>
        <v>127</v>
      </c>
      <c r="B132" s="32" t="s">
        <v>1</v>
      </c>
      <c r="C132" s="32" t="s">
        <v>17</v>
      </c>
      <c r="D132" s="10" t="s">
        <v>331</v>
      </c>
      <c r="E132" s="13" t="s">
        <v>623</v>
      </c>
      <c r="F132" s="32" t="s">
        <v>332</v>
      </c>
      <c r="G132" s="38">
        <v>30819.75</v>
      </c>
      <c r="H132" s="38">
        <v>30819.75</v>
      </c>
      <c r="I132" s="10" t="s">
        <v>174</v>
      </c>
      <c r="J132" s="32" t="s">
        <v>183</v>
      </c>
      <c r="K132" s="35"/>
      <c r="L132" s="35"/>
      <c r="M132" s="35"/>
      <c r="N132" s="35"/>
      <c r="O132" s="35"/>
      <c r="P132" s="35"/>
      <c r="Q132" s="35"/>
      <c r="R132" s="35"/>
    </row>
    <row r="133" spans="1:18" s="25" customFormat="1" ht="30" customHeight="1" x14ac:dyDescent="0.25">
      <c r="A133" s="31">
        <f t="shared" si="1"/>
        <v>128</v>
      </c>
      <c r="B133" s="32" t="s">
        <v>354</v>
      </c>
      <c r="C133" s="32" t="s">
        <v>17</v>
      </c>
      <c r="D133" s="10" t="s">
        <v>331</v>
      </c>
      <c r="E133" s="13" t="s">
        <v>623</v>
      </c>
      <c r="F133" s="32" t="s">
        <v>332</v>
      </c>
      <c r="G133" s="38">
        <v>8000</v>
      </c>
      <c r="H133" s="38">
        <v>8000</v>
      </c>
      <c r="I133" s="10" t="s">
        <v>174</v>
      </c>
      <c r="J133" s="32" t="s">
        <v>183</v>
      </c>
      <c r="K133" s="35"/>
      <c r="L133" s="35"/>
      <c r="M133" s="35"/>
      <c r="N133" s="35"/>
      <c r="O133" s="35"/>
      <c r="P133" s="35"/>
      <c r="Q133" s="35"/>
      <c r="R133" s="35"/>
    </row>
    <row r="134" spans="1:18" s="25" customFormat="1" ht="30" customHeight="1" x14ac:dyDescent="0.25">
      <c r="A134" s="31">
        <f t="shared" si="1"/>
        <v>129</v>
      </c>
      <c r="B134" s="32" t="s">
        <v>1</v>
      </c>
      <c r="C134" s="32" t="s">
        <v>17</v>
      </c>
      <c r="D134" s="10" t="s">
        <v>333</v>
      </c>
      <c r="E134" s="13" t="s">
        <v>623</v>
      </c>
      <c r="F134" s="32" t="s">
        <v>3</v>
      </c>
      <c r="G134" s="38">
        <v>8211.84</v>
      </c>
      <c r="H134" s="38">
        <v>8211.84</v>
      </c>
      <c r="I134" s="10" t="s">
        <v>174</v>
      </c>
      <c r="J134" s="32" t="s">
        <v>191</v>
      </c>
      <c r="K134" s="35"/>
      <c r="L134" s="35"/>
      <c r="M134" s="35"/>
      <c r="N134" s="35"/>
      <c r="O134" s="35"/>
      <c r="P134" s="35"/>
      <c r="Q134" s="35"/>
      <c r="R134" s="35"/>
    </row>
    <row r="135" spans="1:18" s="25" customFormat="1" ht="30" customHeight="1" x14ac:dyDescent="0.25">
      <c r="A135" s="31">
        <f t="shared" si="1"/>
        <v>130</v>
      </c>
      <c r="B135" s="32" t="s">
        <v>354</v>
      </c>
      <c r="C135" s="32" t="s">
        <v>17</v>
      </c>
      <c r="D135" s="10" t="s">
        <v>333</v>
      </c>
      <c r="E135" s="13" t="s">
        <v>623</v>
      </c>
      <c r="F135" s="32" t="s">
        <v>3</v>
      </c>
      <c r="G135" s="38">
        <v>29692.2</v>
      </c>
      <c r="H135" s="38">
        <v>29692.2</v>
      </c>
      <c r="I135" s="10" t="s">
        <v>174</v>
      </c>
      <c r="J135" s="32" t="s">
        <v>387</v>
      </c>
      <c r="K135" s="35"/>
      <c r="L135" s="35"/>
      <c r="M135" s="35"/>
      <c r="N135" s="35"/>
      <c r="O135" s="35"/>
      <c r="P135" s="35"/>
      <c r="Q135" s="35"/>
      <c r="R135" s="35"/>
    </row>
    <row r="136" spans="1:18" s="25" customFormat="1" ht="30" customHeight="1" x14ac:dyDescent="0.25">
      <c r="A136" s="31">
        <f t="shared" ref="A136:A158" si="2">--1+A135</f>
        <v>131</v>
      </c>
      <c r="B136" s="32" t="s">
        <v>354</v>
      </c>
      <c r="C136" s="32" t="s">
        <v>17</v>
      </c>
      <c r="D136" s="10" t="s">
        <v>334</v>
      </c>
      <c r="E136" s="13">
        <v>2019</v>
      </c>
      <c r="F136" s="32" t="s">
        <v>9</v>
      </c>
      <c r="G136" s="38">
        <v>599</v>
      </c>
      <c r="H136" s="38">
        <v>599</v>
      </c>
      <c r="I136" s="10" t="s">
        <v>361</v>
      </c>
      <c r="J136" s="32" t="s">
        <v>440</v>
      </c>
      <c r="K136" s="35"/>
      <c r="L136" s="35"/>
      <c r="M136" s="35"/>
      <c r="N136" s="35"/>
      <c r="O136" s="35"/>
      <c r="P136" s="35"/>
      <c r="Q136" s="35"/>
      <c r="R136" s="35"/>
    </row>
    <row r="137" spans="1:18" s="25" customFormat="1" ht="22.5" customHeight="1" x14ac:dyDescent="0.25">
      <c r="A137" s="31">
        <f t="shared" si="2"/>
        <v>132</v>
      </c>
      <c r="B137" s="32" t="s">
        <v>1</v>
      </c>
      <c r="C137" s="32" t="s">
        <v>17</v>
      </c>
      <c r="D137" s="10" t="s">
        <v>335</v>
      </c>
      <c r="E137" s="13" t="s">
        <v>623</v>
      </c>
      <c r="F137" s="32" t="s">
        <v>3</v>
      </c>
      <c r="G137" s="38">
        <v>84724.08</v>
      </c>
      <c r="H137" s="38">
        <v>84724.08</v>
      </c>
      <c r="I137" s="10" t="s">
        <v>365</v>
      </c>
      <c r="J137" s="32" t="s">
        <v>441</v>
      </c>
      <c r="K137" s="35"/>
      <c r="L137" s="35"/>
      <c r="M137" s="35"/>
      <c r="N137" s="35"/>
      <c r="O137" s="35"/>
      <c r="P137" s="35"/>
      <c r="Q137" s="35"/>
      <c r="R137" s="35"/>
    </row>
    <row r="138" spans="1:18" s="25" customFormat="1" ht="22.5" customHeight="1" x14ac:dyDescent="0.25">
      <c r="A138" s="31">
        <f t="shared" si="2"/>
        <v>133</v>
      </c>
      <c r="B138" s="32" t="s">
        <v>354</v>
      </c>
      <c r="C138" s="32" t="s">
        <v>17</v>
      </c>
      <c r="D138" s="10" t="s">
        <v>335</v>
      </c>
      <c r="E138" s="13" t="s">
        <v>623</v>
      </c>
      <c r="F138" s="32" t="s">
        <v>3</v>
      </c>
      <c r="G138" s="38">
        <v>5261.08</v>
      </c>
      <c r="H138" s="38">
        <v>5261.08</v>
      </c>
      <c r="I138" s="10" t="s">
        <v>365</v>
      </c>
      <c r="J138" s="32" t="s">
        <v>442</v>
      </c>
      <c r="K138" s="35"/>
      <c r="L138" s="35"/>
      <c r="M138" s="35"/>
      <c r="N138" s="35"/>
      <c r="O138" s="35"/>
      <c r="P138" s="35"/>
      <c r="Q138" s="35"/>
      <c r="R138" s="35"/>
    </row>
    <row r="139" spans="1:18" s="25" customFormat="1" ht="27.75" customHeight="1" x14ac:dyDescent="0.25">
      <c r="A139" s="31">
        <f t="shared" si="2"/>
        <v>134</v>
      </c>
      <c r="B139" s="32" t="s">
        <v>1</v>
      </c>
      <c r="C139" s="32" t="s">
        <v>17</v>
      </c>
      <c r="D139" s="10" t="s">
        <v>336</v>
      </c>
      <c r="E139" s="13">
        <v>2019</v>
      </c>
      <c r="F139" s="32" t="s">
        <v>8</v>
      </c>
      <c r="G139" s="38">
        <v>6825</v>
      </c>
      <c r="H139" s="38">
        <v>6825</v>
      </c>
      <c r="I139" s="10" t="s">
        <v>174</v>
      </c>
      <c r="J139" s="32" t="s">
        <v>443</v>
      </c>
      <c r="K139" s="35"/>
      <c r="L139" s="35"/>
      <c r="M139" s="35"/>
      <c r="N139" s="35"/>
      <c r="O139" s="35"/>
      <c r="P139" s="35"/>
      <c r="Q139" s="35"/>
      <c r="R139" s="35"/>
    </row>
    <row r="140" spans="1:18" s="25" customFormat="1" ht="22.5" customHeight="1" x14ac:dyDescent="0.25">
      <c r="A140" s="31">
        <f t="shared" si="2"/>
        <v>135</v>
      </c>
      <c r="B140" s="32" t="s">
        <v>354</v>
      </c>
      <c r="C140" s="32" t="s">
        <v>17</v>
      </c>
      <c r="D140" s="10" t="s">
        <v>337</v>
      </c>
      <c r="E140" s="13">
        <v>2019</v>
      </c>
      <c r="F140" s="32" t="s">
        <v>9</v>
      </c>
      <c r="G140" s="38">
        <v>4125.2</v>
      </c>
      <c r="H140" s="38">
        <v>4125.2</v>
      </c>
      <c r="I140" s="10" t="s">
        <v>370</v>
      </c>
      <c r="J140" s="32" t="s">
        <v>444</v>
      </c>
      <c r="K140" s="35"/>
      <c r="L140" s="35"/>
      <c r="M140" s="35"/>
      <c r="N140" s="35"/>
      <c r="O140" s="35"/>
      <c r="P140" s="35"/>
      <c r="Q140" s="35"/>
      <c r="R140" s="35"/>
    </row>
    <row r="141" spans="1:18" s="25" customFormat="1" ht="22.5" customHeight="1" x14ac:dyDescent="0.25">
      <c r="A141" s="31">
        <f t="shared" si="2"/>
        <v>136</v>
      </c>
      <c r="B141" s="32" t="s">
        <v>354</v>
      </c>
      <c r="C141" s="32" t="s">
        <v>17</v>
      </c>
      <c r="D141" s="10" t="s">
        <v>338</v>
      </c>
      <c r="E141" s="13">
        <v>2019</v>
      </c>
      <c r="F141" s="32" t="s">
        <v>222</v>
      </c>
      <c r="G141" s="38">
        <v>5155.82</v>
      </c>
      <c r="H141" s="38">
        <v>5155.82</v>
      </c>
      <c r="I141" s="10" t="s">
        <v>370</v>
      </c>
      <c r="J141" s="32" t="s">
        <v>445</v>
      </c>
      <c r="K141" s="35"/>
      <c r="L141" s="35"/>
      <c r="M141" s="35"/>
      <c r="N141" s="35"/>
      <c r="O141" s="35"/>
      <c r="P141" s="35"/>
      <c r="Q141" s="35"/>
      <c r="R141" s="35"/>
    </row>
    <row r="142" spans="1:18" s="25" customFormat="1" ht="22.5" customHeight="1" x14ac:dyDescent="0.25">
      <c r="A142" s="31">
        <f t="shared" si="2"/>
        <v>137</v>
      </c>
      <c r="B142" s="32" t="s">
        <v>354</v>
      </c>
      <c r="C142" s="32" t="s">
        <v>17</v>
      </c>
      <c r="D142" s="10" t="s">
        <v>339</v>
      </c>
      <c r="E142" s="13" t="s">
        <v>623</v>
      </c>
      <c r="F142" s="32" t="s">
        <v>9</v>
      </c>
      <c r="G142" s="38">
        <v>32372.51</v>
      </c>
      <c r="H142" s="38">
        <v>32372.51</v>
      </c>
      <c r="I142" s="10" t="s">
        <v>366</v>
      </c>
      <c r="J142" s="32" t="s">
        <v>447</v>
      </c>
      <c r="K142" s="35"/>
      <c r="L142" s="35"/>
      <c r="M142" s="35"/>
      <c r="N142" s="35"/>
      <c r="O142" s="35"/>
      <c r="P142" s="35"/>
      <c r="Q142" s="35"/>
      <c r="R142" s="35"/>
    </row>
    <row r="143" spans="1:18" s="25" customFormat="1" ht="22.5" customHeight="1" x14ac:dyDescent="0.25">
      <c r="A143" s="31">
        <f t="shared" si="2"/>
        <v>138</v>
      </c>
      <c r="B143" s="32" t="s">
        <v>354</v>
      </c>
      <c r="C143" s="32" t="s">
        <v>17</v>
      </c>
      <c r="D143" s="10" t="s">
        <v>340</v>
      </c>
      <c r="E143" s="13" t="s">
        <v>623</v>
      </c>
      <c r="F143" s="32" t="s">
        <v>196</v>
      </c>
      <c r="G143" s="38">
        <v>18633.830000000002</v>
      </c>
      <c r="H143" s="38">
        <v>18633.830000000002</v>
      </c>
      <c r="I143" s="10" t="s">
        <v>366</v>
      </c>
      <c r="J143" s="32" t="s">
        <v>448</v>
      </c>
      <c r="K143" s="35"/>
      <c r="L143" s="35"/>
      <c r="M143" s="35"/>
      <c r="N143" s="35"/>
      <c r="O143" s="35"/>
      <c r="P143" s="35"/>
      <c r="Q143" s="35"/>
      <c r="R143" s="35"/>
    </row>
    <row r="144" spans="1:18" s="25" customFormat="1" ht="31.5" customHeight="1" x14ac:dyDescent="0.25">
      <c r="A144" s="31">
        <f t="shared" si="2"/>
        <v>139</v>
      </c>
      <c r="B144" s="32" t="s">
        <v>354</v>
      </c>
      <c r="C144" s="32" t="s">
        <v>17</v>
      </c>
      <c r="D144" s="10" t="s">
        <v>341</v>
      </c>
      <c r="E144" s="13">
        <v>2019</v>
      </c>
      <c r="F144" s="32" t="s">
        <v>34</v>
      </c>
      <c r="G144" s="38">
        <v>1289</v>
      </c>
      <c r="H144" s="38">
        <v>1289</v>
      </c>
      <c r="I144" s="10" t="s">
        <v>174</v>
      </c>
      <c r="J144" s="32" t="s">
        <v>446</v>
      </c>
      <c r="K144" s="35"/>
      <c r="L144" s="35"/>
      <c r="M144" s="35"/>
      <c r="N144" s="35"/>
      <c r="O144" s="35"/>
      <c r="P144" s="35"/>
      <c r="Q144" s="35"/>
      <c r="R144" s="35"/>
    </row>
    <row r="145" spans="1:18" s="25" customFormat="1" ht="22.5" customHeight="1" x14ac:dyDescent="0.25">
      <c r="A145" s="31">
        <f t="shared" si="2"/>
        <v>140</v>
      </c>
      <c r="B145" s="32" t="s">
        <v>354</v>
      </c>
      <c r="C145" s="32" t="s">
        <v>17</v>
      </c>
      <c r="D145" s="10" t="s">
        <v>342</v>
      </c>
      <c r="E145" s="13">
        <v>2019</v>
      </c>
      <c r="F145" s="32" t="s">
        <v>343</v>
      </c>
      <c r="G145" s="38">
        <v>6732</v>
      </c>
      <c r="H145" s="38">
        <v>6732</v>
      </c>
      <c r="I145" s="10" t="s">
        <v>364</v>
      </c>
      <c r="J145" s="32" t="s">
        <v>449</v>
      </c>
      <c r="K145" s="35"/>
      <c r="L145" s="35"/>
      <c r="M145" s="35"/>
      <c r="N145" s="35"/>
      <c r="O145" s="35"/>
      <c r="P145" s="35"/>
      <c r="Q145" s="35"/>
      <c r="R145" s="35"/>
    </row>
    <row r="146" spans="1:18" s="25" customFormat="1" ht="31.5" customHeight="1" x14ac:dyDescent="0.25">
      <c r="A146" s="31">
        <f t="shared" si="2"/>
        <v>141</v>
      </c>
      <c r="B146" s="32" t="s">
        <v>354</v>
      </c>
      <c r="C146" s="32" t="s">
        <v>17</v>
      </c>
      <c r="D146" s="10" t="s">
        <v>344</v>
      </c>
      <c r="E146" s="13">
        <v>2019</v>
      </c>
      <c r="F146" s="32" t="s">
        <v>345</v>
      </c>
      <c r="G146" s="38">
        <v>6495.01</v>
      </c>
      <c r="H146" s="38">
        <v>6495.01</v>
      </c>
      <c r="I146" s="10" t="s">
        <v>367</v>
      </c>
      <c r="J146" s="32" t="s">
        <v>191</v>
      </c>
      <c r="K146" s="35"/>
      <c r="L146" s="35"/>
      <c r="M146" s="35"/>
      <c r="N146" s="35"/>
      <c r="O146" s="35"/>
      <c r="P146" s="35"/>
      <c r="Q146" s="35"/>
      <c r="R146" s="35"/>
    </row>
    <row r="147" spans="1:18" s="25" customFormat="1" ht="29.25" customHeight="1" x14ac:dyDescent="0.25">
      <c r="A147" s="31">
        <f t="shared" si="2"/>
        <v>142</v>
      </c>
      <c r="B147" s="32" t="s">
        <v>354</v>
      </c>
      <c r="C147" s="32" t="s">
        <v>17</v>
      </c>
      <c r="D147" s="10" t="s">
        <v>346</v>
      </c>
      <c r="E147" s="13">
        <v>2019</v>
      </c>
      <c r="F147" s="32" t="s">
        <v>9</v>
      </c>
      <c r="G147" s="38">
        <v>2062.15</v>
      </c>
      <c r="H147" s="38">
        <v>2062.15</v>
      </c>
      <c r="I147" s="10" t="s">
        <v>174</v>
      </c>
      <c r="J147" s="32" t="s">
        <v>450</v>
      </c>
      <c r="K147" s="35"/>
      <c r="L147" s="35"/>
      <c r="M147" s="35"/>
      <c r="N147" s="35"/>
      <c r="O147" s="35"/>
      <c r="P147" s="35"/>
      <c r="Q147" s="35"/>
      <c r="R147" s="35"/>
    </row>
    <row r="148" spans="1:18" s="25" customFormat="1" ht="46.5" customHeight="1" x14ac:dyDescent="0.25">
      <c r="A148" s="31">
        <f t="shared" si="2"/>
        <v>143</v>
      </c>
      <c r="B148" s="32" t="s">
        <v>354</v>
      </c>
      <c r="C148" s="32" t="s">
        <v>358</v>
      </c>
      <c r="D148" s="10" t="s">
        <v>347</v>
      </c>
      <c r="E148" s="13">
        <v>2019</v>
      </c>
      <c r="F148" s="32" t="s">
        <v>3</v>
      </c>
      <c r="G148" s="67">
        <v>804620.6</v>
      </c>
      <c r="H148" s="67">
        <v>804620.6</v>
      </c>
      <c r="I148" s="10" t="s">
        <v>174</v>
      </c>
      <c r="J148" s="32" t="s">
        <v>184</v>
      </c>
      <c r="K148" s="35" t="s">
        <v>453</v>
      </c>
      <c r="L148" s="35" t="s">
        <v>454</v>
      </c>
      <c r="M148" s="35">
        <v>95</v>
      </c>
      <c r="N148" s="36">
        <v>43686</v>
      </c>
      <c r="O148" s="36">
        <v>43780</v>
      </c>
      <c r="P148" s="35" t="s">
        <v>455</v>
      </c>
      <c r="Q148" s="35"/>
      <c r="R148" s="35" t="s">
        <v>405</v>
      </c>
    </row>
    <row r="149" spans="1:18" s="25" customFormat="1" ht="30" customHeight="1" x14ac:dyDescent="0.25">
      <c r="A149" s="31">
        <f t="shared" si="2"/>
        <v>144</v>
      </c>
      <c r="B149" s="32" t="s">
        <v>354</v>
      </c>
      <c r="C149" s="32" t="s">
        <v>17</v>
      </c>
      <c r="D149" s="10" t="s">
        <v>348</v>
      </c>
      <c r="E149" s="13" t="s">
        <v>735</v>
      </c>
      <c r="F149" s="32" t="s">
        <v>24</v>
      </c>
      <c r="G149" s="34">
        <v>6705</v>
      </c>
      <c r="H149" s="34">
        <v>6705</v>
      </c>
      <c r="I149" s="10" t="s">
        <v>367</v>
      </c>
      <c r="J149" s="32" t="s">
        <v>451</v>
      </c>
      <c r="K149" s="35"/>
      <c r="L149" s="35"/>
      <c r="M149" s="35"/>
      <c r="N149" s="35"/>
      <c r="O149" s="35"/>
      <c r="P149" s="35"/>
      <c r="Q149" s="35"/>
      <c r="R149" s="35"/>
    </row>
    <row r="150" spans="1:18" s="25" customFormat="1" ht="27" customHeight="1" x14ac:dyDescent="0.25">
      <c r="A150" s="31">
        <f t="shared" si="2"/>
        <v>145</v>
      </c>
      <c r="B150" s="32" t="s">
        <v>354</v>
      </c>
      <c r="C150" s="32" t="s">
        <v>17</v>
      </c>
      <c r="D150" s="10" t="s">
        <v>349</v>
      </c>
      <c r="E150" s="13" t="s">
        <v>623</v>
      </c>
      <c r="F150" s="32" t="s">
        <v>3</v>
      </c>
      <c r="G150" s="34">
        <v>12717.99</v>
      </c>
      <c r="H150" s="34">
        <v>12717.99</v>
      </c>
      <c r="I150" s="10" t="s">
        <v>174</v>
      </c>
      <c r="J150" s="32" t="s">
        <v>191</v>
      </c>
      <c r="K150" s="35"/>
      <c r="L150" s="35"/>
      <c r="M150" s="35"/>
      <c r="N150" s="35"/>
      <c r="O150" s="35"/>
      <c r="P150" s="35"/>
      <c r="Q150" s="35"/>
      <c r="R150" s="35"/>
    </row>
    <row r="151" spans="1:18" s="25" customFormat="1" ht="22.5" customHeight="1" x14ac:dyDescent="0.25">
      <c r="A151" s="31">
        <f t="shared" si="2"/>
        <v>146</v>
      </c>
      <c r="B151" s="32" t="s">
        <v>1</v>
      </c>
      <c r="C151" s="32" t="s">
        <v>17</v>
      </c>
      <c r="D151" s="10" t="s">
        <v>350</v>
      </c>
      <c r="E151" s="13">
        <v>2019</v>
      </c>
      <c r="F151" s="32" t="s">
        <v>9</v>
      </c>
      <c r="G151" s="34">
        <v>376709.56</v>
      </c>
      <c r="H151" s="34">
        <v>376709.56</v>
      </c>
      <c r="I151" s="10" t="s">
        <v>367</v>
      </c>
      <c r="J151" s="32" t="s">
        <v>452</v>
      </c>
      <c r="K151" s="35"/>
      <c r="L151" s="35"/>
      <c r="M151" s="35"/>
      <c r="N151" s="35"/>
      <c r="O151" s="35"/>
      <c r="P151" s="35"/>
      <c r="Q151" s="35"/>
      <c r="R151" s="35"/>
    </row>
    <row r="152" spans="1:18" s="25" customFormat="1" ht="34.5" customHeight="1" x14ac:dyDescent="0.25">
      <c r="A152" s="31">
        <f t="shared" si="2"/>
        <v>147</v>
      </c>
      <c r="B152" s="32" t="s">
        <v>1</v>
      </c>
      <c r="C152" s="32" t="s">
        <v>358</v>
      </c>
      <c r="D152" s="10" t="s">
        <v>604</v>
      </c>
      <c r="E152" s="13" t="s">
        <v>623</v>
      </c>
      <c r="F152" s="32" t="s">
        <v>47</v>
      </c>
      <c r="G152" s="34">
        <v>374553.43</v>
      </c>
      <c r="H152" s="34">
        <v>374553.43</v>
      </c>
      <c r="I152" s="10" t="s">
        <v>363</v>
      </c>
      <c r="J152" s="32" t="s">
        <v>458</v>
      </c>
      <c r="K152" s="35" t="s">
        <v>456</v>
      </c>
      <c r="L152" s="35" t="s">
        <v>457</v>
      </c>
      <c r="M152" s="35">
        <v>114</v>
      </c>
      <c r="N152" s="36">
        <v>43718</v>
      </c>
      <c r="O152" s="36">
        <v>43830</v>
      </c>
      <c r="P152" s="35" t="s">
        <v>459</v>
      </c>
      <c r="Q152" s="35" t="s">
        <v>460</v>
      </c>
      <c r="R152" s="35" t="s">
        <v>405</v>
      </c>
    </row>
    <row r="153" spans="1:18" s="25" customFormat="1" ht="28.5" customHeight="1" x14ac:dyDescent="0.25">
      <c r="A153" s="31">
        <f t="shared" si="2"/>
        <v>148</v>
      </c>
      <c r="B153" s="32" t="s">
        <v>1</v>
      </c>
      <c r="C153" s="32" t="s">
        <v>358</v>
      </c>
      <c r="D153" s="10" t="s">
        <v>351</v>
      </c>
      <c r="E153" s="13" t="s">
        <v>623</v>
      </c>
      <c r="F153" s="32" t="s">
        <v>47</v>
      </c>
      <c r="G153" s="34">
        <v>571608.34</v>
      </c>
      <c r="H153" s="34">
        <v>571608.34</v>
      </c>
      <c r="I153" s="10" t="s">
        <v>363</v>
      </c>
      <c r="J153" s="32" t="s">
        <v>463</v>
      </c>
      <c r="K153" s="35" t="s">
        <v>461</v>
      </c>
      <c r="L153" s="35" t="s">
        <v>462</v>
      </c>
      <c r="M153" s="35">
        <v>114</v>
      </c>
      <c r="N153" s="36">
        <v>43718</v>
      </c>
      <c r="O153" s="36">
        <v>43830</v>
      </c>
      <c r="P153" s="35" t="s">
        <v>464</v>
      </c>
      <c r="Q153" s="35" t="s">
        <v>465</v>
      </c>
      <c r="R153" s="35" t="s">
        <v>405</v>
      </c>
    </row>
    <row r="154" spans="1:18" s="25" customFormat="1" ht="27.75" customHeight="1" x14ac:dyDescent="0.25">
      <c r="A154" s="31">
        <f t="shared" si="2"/>
        <v>149</v>
      </c>
      <c r="B154" s="32" t="s">
        <v>354</v>
      </c>
      <c r="C154" s="32" t="s">
        <v>17</v>
      </c>
      <c r="D154" s="10" t="s">
        <v>352</v>
      </c>
      <c r="E154" s="13">
        <v>2019</v>
      </c>
      <c r="F154" s="32" t="s">
        <v>5</v>
      </c>
      <c r="G154" s="34">
        <v>33082</v>
      </c>
      <c r="H154" s="34">
        <v>33082</v>
      </c>
      <c r="I154" s="10" t="s">
        <v>174</v>
      </c>
      <c r="J154" s="32" t="s">
        <v>184</v>
      </c>
      <c r="K154" s="35"/>
      <c r="L154" s="35"/>
      <c r="M154" s="35"/>
      <c r="N154" s="35"/>
      <c r="O154" s="35"/>
      <c r="P154" s="35"/>
      <c r="Q154" s="35"/>
      <c r="R154" s="35"/>
    </row>
    <row r="155" spans="1:18" s="25" customFormat="1" ht="26.25" customHeight="1" x14ac:dyDescent="0.25">
      <c r="A155" s="31">
        <f t="shared" si="2"/>
        <v>150</v>
      </c>
      <c r="B155" s="32" t="s">
        <v>354</v>
      </c>
      <c r="C155" s="32" t="s">
        <v>17</v>
      </c>
      <c r="D155" s="10" t="s">
        <v>353</v>
      </c>
      <c r="E155" s="13" t="s">
        <v>623</v>
      </c>
      <c r="F155" s="32" t="s">
        <v>9</v>
      </c>
      <c r="G155" s="34">
        <v>34900</v>
      </c>
      <c r="H155" s="34">
        <v>34900</v>
      </c>
      <c r="I155" s="10" t="s">
        <v>174</v>
      </c>
      <c r="J155" s="32" t="s">
        <v>191</v>
      </c>
      <c r="K155" s="35"/>
      <c r="L155" s="35"/>
      <c r="M155" s="35"/>
      <c r="N155" s="35"/>
      <c r="O155" s="35"/>
      <c r="P155" s="35"/>
      <c r="Q155" s="35"/>
      <c r="R155" s="35"/>
    </row>
    <row r="156" spans="1:18" s="25" customFormat="1" ht="28.5" customHeight="1" x14ac:dyDescent="0.25">
      <c r="A156" s="31">
        <f t="shared" si="2"/>
        <v>151</v>
      </c>
      <c r="B156" s="32" t="s">
        <v>354</v>
      </c>
      <c r="C156" s="32" t="s">
        <v>358</v>
      </c>
      <c r="D156" s="10" t="s">
        <v>359</v>
      </c>
      <c r="E156" s="13">
        <v>2019</v>
      </c>
      <c r="F156" s="32" t="s">
        <v>9</v>
      </c>
      <c r="G156" s="38">
        <v>126152.95</v>
      </c>
      <c r="H156" s="38">
        <v>126152.95</v>
      </c>
      <c r="I156" s="10" t="s">
        <v>173</v>
      </c>
      <c r="J156" s="32" t="s">
        <v>432</v>
      </c>
      <c r="K156" s="35" t="s">
        <v>466</v>
      </c>
      <c r="L156" s="35" t="s">
        <v>467</v>
      </c>
      <c r="M156" s="35">
        <v>30</v>
      </c>
      <c r="N156" s="36">
        <v>43780</v>
      </c>
      <c r="O156" s="36">
        <v>43809</v>
      </c>
      <c r="P156" s="35" t="s">
        <v>468</v>
      </c>
      <c r="Q156" s="35"/>
      <c r="R156" s="35" t="s">
        <v>469</v>
      </c>
    </row>
    <row r="157" spans="1:18" s="25" customFormat="1" ht="34.5" customHeight="1" x14ac:dyDescent="0.25">
      <c r="A157" s="31">
        <f t="shared" si="2"/>
        <v>152</v>
      </c>
      <c r="B157" s="32" t="s">
        <v>470</v>
      </c>
      <c r="C157" s="32" t="s">
        <v>358</v>
      </c>
      <c r="D157" s="10" t="s">
        <v>471</v>
      </c>
      <c r="E157" s="13">
        <v>2019</v>
      </c>
      <c r="F157" s="32" t="s">
        <v>3</v>
      </c>
      <c r="G157" s="38">
        <v>1427955.17</v>
      </c>
      <c r="H157" s="38">
        <v>1427955.17</v>
      </c>
      <c r="I157" s="10" t="s">
        <v>472</v>
      </c>
      <c r="J157" s="32" t="s">
        <v>183</v>
      </c>
      <c r="K157" s="35" t="s">
        <v>402</v>
      </c>
      <c r="L157" s="35" t="s">
        <v>473</v>
      </c>
      <c r="M157" s="35">
        <v>92</v>
      </c>
      <c r="N157" s="36">
        <v>43784</v>
      </c>
      <c r="O157" s="36">
        <v>43876</v>
      </c>
      <c r="P157" s="35" t="s">
        <v>404</v>
      </c>
      <c r="Q157" s="35"/>
      <c r="R157" s="35" t="s">
        <v>469</v>
      </c>
    </row>
    <row r="158" spans="1:18" s="25" customFormat="1" ht="45" customHeight="1" x14ac:dyDescent="0.25">
      <c r="A158" s="31">
        <f t="shared" si="2"/>
        <v>153</v>
      </c>
      <c r="B158" s="32" t="s">
        <v>470</v>
      </c>
      <c r="C158" s="32" t="s">
        <v>358</v>
      </c>
      <c r="D158" s="10" t="s">
        <v>474</v>
      </c>
      <c r="E158" s="13">
        <v>2019</v>
      </c>
      <c r="F158" s="32" t="s">
        <v>3</v>
      </c>
      <c r="G158" s="38">
        <v>1644089.65</v>
      </c>
      <c r="H158" s="38">
        <v>1644089.65</v>
      </c>
      <c r="I158" s="10" t="s">
        <v>472</v>
      </c>
      <c r="J158" s="32" t="s">
        <v>183</v>
      </c>
      <c r="K158" s="35" t="s">
        <v>453</v>
      </c>
      <c r="L158" s="35" t="s">
        <v>475</v>
      </c>
      <c r="M158" s="35">
        <v>92</v>
      </c>
      <c r="N158" s="36">
        <v>43784</v>
      </c>
      <c r="O158" s="36">
        <v>43876</v>
      </c>
      <c r="P158" s="35" t="s">
        <v>455</v>
      </c>
      <c r="Q158" s="35"/>
      <c r="R158" s="35" t="s">
        <v>469</v>
      </c>
    </row>
    <row r="159" spans="1:18" s="25" customFormat="1" ht="38.25" x14ac:dyDescent="0.25">
      <c r="A159" s="21">
        <v>154</v>
      </c>
      <c r="B159" s="22" t="s">
        <v>1</v>
      </c>
      <c r="C159" s="32" t="s">
        <v>358</v>
      </c>
      <c r="D159" s="68" t="s">
        <v>523</v>
      </c>
      <c r="E159" s="13" t="s">
        <v>623</v>
      </c>
      <c r="F159" s="63" t="s">
        <v>47</v>
      </c>
      <c r="G159" s="76">
        <v>360000.33</v>
      </c>
      <c r="H159" s="76">
        <v>360000.33</v>
      </c>
      <c r="I159" s="68" t="s">
        <v>173</v>
      </c>
      <c r="J159" s="63" t="s">
        <v>624</v>
      </c>
      <c r="K159" s="64" t="s">
        <v>456</v>
      </c>
      <c r="L159" s="64" t="s">
        <v>467</v>
      </c>
      <c r="M159" s="64">
        <v>31</v>
      </c>
      <c r="N159" s="65">
        <v>43787</v>
      </c>
      <c r="O159" s="65">
        <v>43817</v>
      </c>
      <c r="P159" s="64" t="s">
        <v>625</v>
      </c>
      <c r="Q159" s="64" t="s">
        <v>460</v>
      </c>
      <c r="R159" s="64" t="s">
        <v>469</v>
      </c>
    </row>
    <row r="160" spans="1:18" s="25" customFormat="1" ht="22.5" customHeight="1" x14ac:dyDescent="0.25">
      <c r="A160" s="40"/>
      <c r="B160" s="41"/>
      <c r="C160" s="42"/>
      <c r="D160" s="45"/>
      <c r="E160" s="15"/>
      <c r="F160" s="41"/>
      <c r="G160" s="41"/>
      <c r="H160" s="44"/>
      <c r="I160" s="42"/>
      <c r="J160" s="42"/>
    </row>
    <row r="161" spans="1:10" s="25" customFormat="1" ht="22.5" customHeight="1" x14ac:dyDescent="0.25">
      <c r="A161" s="40"/>
      <c r="B161" s="41"/>
      <c r="C161" s="42"/>
      <c r="D161" s="43"/>
      <c r="E161" s="14"/>
      <c r="F161" s="41"/>
      <c r="G161" s="41"/>
      <c r="H161" s="44"/>
      <c r="I161" s="42"/>
      <c r="J161" s="42"/>
    </row>
    <row r="162" spans="1:10" s="25" customFormat="1" ht="22.5" customHeight="1" x14ac:dyDescent="0.25">
      <c r="A162" s="40"/>
      <c r="B162" s="41"/>
      <c r="C162" s="42"/>
      <c r="D162" s="43"/>
      <c r="E162" s="14"/>
      <c r="F162" s="41"/>
      <c r="G162" s="41"/>
      <c r="H162" s="44"/>
      <c r="I162" s="42"/>
      <c r="J162" s="42"/>
    </row>
    <row r="163" spans="1:10" s="25" customFormat="1" ht="22.5" customHeight="1" x14ac:dyDescent="0.25">
      <c r="A163" s="40"/>
      <c r="B163" s="41"/>
      <c r="C163" s="42"/>
      <c r="D163" s="43"/>
      <c r="E163" s="14"/>
      <c r="F163" s="41"/>
      <c r="G163" s="41"/>
      <c r="H163" s="44"/>
      <c r="I163" s="42"/>
      <c r="J163" s="42"/>
    </row>
    <row r="164" spans="1:10" s="25" customFormat="1" ht="22.5" customHeight="1" x14ac:dyDescent="0.25">
      <c r="A164" s="40"/>
      <c r="B164" s="41"/>
      <c r="C164" s="42"/>
      <c r="D164" s="43"/>
      <c r="E164" s="14"/>
      <c r="F164" s="41"/>
      <c r="G164" s="41"/>
      <c r="H164" s="44"/>
      <c r="I164" s="42"/>
      <c r="J164" s="42"/>
    </row>
    <row r="165" spans="1:10" s="25" customFormat="1" ht="22.5" customHeight="1" x14ac:dyDescent="0.25">
      <c r="A165" s="40"/>
      <c r="B165" s="41"/>
      <c r="C165" s="42"/>
      <c r="D165" s="43"/>
      <c r="E165" s="14"/>
      <c r="F165" s="41"/>
      <c r="G165" s="41"/>
      <c r="H165" s="44"/>
      <c r="I165" s="42"/>
      <c r="J165" s="42"/>
    </row>
    <row r="166" spans="1:10" s="25" customFormat="1" ht="22.5" customHeight="1" x14ac:dyDescent="0.25">
      <c r="A166" s="40"/>
      <c r="B166" s="41"/>
      <c r="C166" s="42"/>
      <c r="D166" s="43"/>
      <c r="E166" s="14"/>
      <c r="F166" s="41"/>
      <c r="G166" s="41"/>
      <c r="H166" s="44"/>
      <c r="I166" s="42"/>
      <c r="J166" s="42"/>
    </row>
    <row r="167" spans="1:10" s="25" customFormat="1" ht="22.5" customHeight="1" x14ac:dyDescent="0.25">
      <c r="A167" s="40"/>
      <c r="B167" s="41"/>
      <c r="C167" s="42"/>
      <c r="D167" s="43"/>
      <c r="E167" s="14"/>
      <c r="F167" s="41"/>
      <c r="G167" s="41"/>
      <c r="H167" s="44"/>
      <c r="I167" s="42"/>
      <c r="J167" s="42"/>
    </row>
    <row r="168" spans="1:10" s="25" customFormat="1" ht="22.5" customHeight="1" x14ac:dyDescent="0.25">
      <c r="A168" s="40"/>
      <c r="B168" s="41"/>
      <c r="C168" s="42"/>
      <c r="D168" s="43"/>
      <c r="E168" s="14"/>
      <c r="F168" s="41"/>
      <c r="G168" s="41"/>
      <c r="H168" s="44"/>
      <c r="I168" s="42"/>
      <c r="J168" s="42"/>
    </row>
    <row r="169" spans="1:10" s="25" customFormat="1" ht="22.5" customHeight="1" x14ac:dyDescent="0.25">
      <c r="A169" s="40"/>
      <c r="B169" s="41"/>
      <c r="C169" s="42"/>
      <c r="D169" s="43"/>
      <c r="E169" s="14"/>
      <c r="F169" s="41"/>
      <c r="G169" s="41"/>
      <c r="H169" s="44"/>
      <c r="I169" s="42"/>
      <c r="J169" s="42"/>
    </row>
    <row r="170" spans="1:10" s="25" customFormat="1" ht="22.5" customHeight="1" x14ac:dyDescent="0.25">
      <c r="A170" s="40"/>
      <c r="B170" s="41"/>
      <c r="C170" s="42"/>
      <c r="D170" s="43"/>
      <c r="E170" s="14"/>
      <c r="F170" s="41"/>
      <c r="G170" s="41"/>
      <c r="H170" s="44"/>
      <c r="I170" s="42"/>
      <c r="J170" s="42"/>
    </row>
    <row r="171" spans="1:10" s="25" customFormat="1" ht="22.5" customHeight="1" x14ac:dyDescent="0.25">
      <c r="A171" s="40"/>
      <c r="B171" s="41"/>
      <c r="C171" s="42"/>
      <c r="D171" s="43"/>
      <c r="E171" s="14"/>
      <c r="F171" s="41"/>
      <c r="G171" s="41"/>
      <c r="H171" s="44"/>
      <c r="I171" s="42"/>
      <c r="J171" s="42"/>
    </row>
    <row r="172" spans="1:10" s="25" customFormat="1" ht="22.5" customHeight="1" x14ac:dyDescent="0.25">
      <c r="A172" s="40"/>
      <c r="B172" s="41"/>
      <c r="C172" s="42"/>
      <c r="D172" s="43"/>
      <c r="E172" s="14"/>
      <c r="F172" s="41"/>
      <c r="G172" s="41"/>
      <c r="H172" s="44"/>
      <c r="I172" s="42"/>
      <c r="J172" s="42"/>
    </row>
    <row r="173" spans="1:10" s="25" customFormat="1" ht="22.5" customHeight="1" x14ac:dyDescent="0.25">
      <c r="A173" s="40"/>
      <c r="B173" s="41"/>
      <c r="C173" s="42"/>
      <c r="D173" s="43"/>
      <c r="E173" s="14"/>
      <c r="F173" s="41"/>
      <c r="G173" s="41"/>
      <c r="H173" s="44"/>
      <c r="I173" s="42"/>
      <c r="J173" s="42"/>
    </row>
    <row r="174" spans="1:10" s="25" customFormat="1" ht="22.5" customHeight="1" x14ac:dyDescent="0.25">
      <c r="A174" s="40"/>
      <c r="B174" s="41"/>
      <c r="C174" s="42"/>
      <c r="D174" s="43"/>
      <c r="E174" s="14"/>
      <c r="F174" s="41"/>
      <c r="G174" s="41"/>
      <c r="H174" s="44"/>
      <c r="I174" s="42"/>
      <c r="J174" s="42"/>
    </row>
    <row r="175" spans="1:10" s="25" customFormat="1" ht="22.5" customHeight="1" x14ac:dyDescent="0.25">
      <c r="A175" s="40"/>
      <c r="B175" s="41"/>
      <c r="C175" s="42"/>
      <c r="D175" s="43"/>
      <c r="E175" s="14"/>
      <c r="F175" s="41"/>
      <c r="G175" s="41"/>
      <c r="H175" s="44"/>
      <c r="I175" s="42"/>
      <c r="J175" s="42"/>
    </row>
    <row r="176" spans="1:10" s="25" customFormat="1" ht="22.5" customHeight="1" x14ac:dyDescent="0.25">
      <c r="A176" s="40"/>
      <c r="B176" s="41"/>
      <c r="C176" s="42"/>
      <c r="D176" s="43"/>
      <c r="E176" s="14"/>
      <c r="F176" s="41"/>
      <c r="G176" s="41"/>
      <c r="H176" s="44"/>
      <c r="I176" s="42"/>
      <c r="J176" s="42"/>
    </row>
    <row r="177" spans="1:10" s="25" customFormat="1" ht="22.5" customHeight="1" x14ac:dyDescent="0.25">
      <c r="A177" s="40"/>
      <c r="B177" s="41"/>
      <c r="C177" s="42"/>
      <c r="D177" s="43"/>
      <c r="E177" s="14"/>
      <c r="F177" s="41"/>
      <c r="G177" s="41"/>
      <c r="H177" s="44"/>
      <c r="I177" s="42"/>
      <c r="J177" s="42"/>
    </row>
    <row r="178" spans="1:10" s="25" customFormat="1" ht="22.5" customHeight="1" x14ac:dyDescent="0.25">
      <c r="A178" s="40"/>
      <c r="B178" s="41"/>
      <c r="C178" s="42"/>
      <c r="D178" s="43"/>
      <c r="E178" s="14"/>
      <c r="F178" s="41"/>
      <c r="G178" s="41"/>
      <c r="H178" s="44"/>
      <c r="I178" s="42"/>
      <c r="J178" s="42"/>
    </row>
    <row r="179" spans="1:10" s="25" customFormat="1" ht="22.5" customHeight="1" x14ac:dyDescent="0.25">
      <c r="A179" s="40"/>
      <c r="B179" s="41"/>
      <c r="C179" s="42"/>
      <c r="D179" s="43"/>
      <c r="E179" s="14"/>
      <c r="F179" s="41"/>
      <c r="G179" s="41"/>
      <c r="H179" s="44"/>
      <c r="I179" s="42"/>
      <c r="J179" s="42"/>
    </row>
    <row r="180" spans="1:10" s="25" customFormat="1" ht="22.5" customHeight="1" x14ac:dyDescent="0.25">
      <c r="A180" s="40"/>
      <c r="B180" s="41"/>
      <c r="C180" s="42"/>
      <c r="D180" s="43"/>
      <c r="E180" s="14"/>
      <c r="F180" s="41"/>
      <c r="G180" s="41"/>
      <c r="H180" s="44"/>
      <c r="I180" s="42"/>
      <c r="J180" s="42"/>
    </row>
    <row r="181" spans="1:10" s="25" customFormat="1" ht="22.5" customHeight="1" x14ac:dyDescent="0.25">
      <c r="A181" s="40"/>
      <c r="B181" s="41"/>
      <c r="C181" s="42"/>
      <c r="D181" s="43"/>
      <c r="E181" s="14"/>
      <c r="F181" s="41"/>
      <c r="G181" s="41"/>
      <c r="H181" s="44"/>
      <c r="I181" s="42"/>
      <c r="J181" s="42"/>
    </row>
    <row r="182" spans="1:10" s="25" customFormat="1" ht="22.5" customHeight="1" x14ac:dyDescent="0.25">
      <c r="A182" s="40"/>
      <c r="B182" s="41"/>
      <c r="C182" s="42"/>
      <c r="D182" s="43"/>
      <c r="E182" s="14"/>
      <c r="F182" s="41"/>
      <c r="G182" s="41"/>
      <c r="H182" s="44"/>
      <c r="I182" s="42"/>
      <c r="J182" s="42"/>
    </row>
    <row r="183" spans="1:10" s="25" customFormat="1" ht="22.5" customHeight="1" x14ac:dyDescent="0.25">
      <c r="A183" s="40"/>
      <c r="B183" s="41"/>
      <c r="C183" s="42"/>
      <c r="D183" s="43"/>
      <c r="E183" s="14"/>
      <c r="F183" s="41"/>
      <c r="G183" s="41"/>
      <c r="H183" s="44"/>
      <c r="I183" s="42"/>
      <c r="J183" s="42"/>
    </row>
    <row r="184" spans="1:10" s="25" customFormat="1" ht="22.5" customHeight="1" x14ac:dyDescent="0.25">
      <c r="A184" s="40"/>
      <c r="B184" s="41"/>
      <c r="C184" s="42"/>
      <c r="D184" s="43"/>
      <c r="E184" s="14"/>
      <c r="F184" s="41"/>
      <c r="G184" s="41"/>
      <c r="H184" s="44"/>
      <c r="I184" s="42"/>
      <c r="J184" s="42"/>
    </row>
    <row r="185" spans="1:10" s="25" customFormat="1" ht="22.5" customHeight="1" x14ac:dyDescent="0.25">
      <c r="A185" s="40"/>
      <c r="B185" s="41"/>
      <c r="C185" s="42"/>
      <c r="D185" s="43"/>
      <c r="E185" s="14"/>
      <c r="F185" s="41"/>
      <c r="G185" s="41"/>
      <c r="H185" s="44"/>
      <c r="I185" s="42"/>
      <c r="J185" s="42"/>
    </row>
    <row r="186" spans="1:10" s="25" customFormat="1" ht="22.5" customHeight="1" x14ac:dyDescent="0.25">
      <c r="A186" s="40"/>
      <c r="B186" s="41"/>
      <c r="C186" s="42"/>
      <c r="D186" s="43"/>
      <c r="E186" s="14"/>
      <c r="F186" s="41"/>
      <c r="G186" s="41"/>
      <c r="H186" s="44"/>
      <c r="I186" s="42"/>
      <c r="J186" s="42"/>
    </row>
    <row r="187" spans="1:10" s="25" customFormat="1" ht="22.5" customHeight="1" x14ac:dyDescent="0.25">
      <c r="A187" s="40"/>
      <c r="B187" s="41"/>
      <c r="C187" s="42"/>
      <c r="D187" s="43"/>
      <c r="E187" s="14"/>
      <c r="F187" s="41"/>
      <c r="G187" s="41"/>
      <c r="H187" s="44"/>
      <c r="I187" s="42"/>
      <c r="J187" s="42"/>
    </row>
    <row r="188" spans="1:10" s="25" customFormat="1" ht="22.5" customHeight="1" x14ac:dyDescent="0.25">
      <c r="A188" s="40"/>
      <c r="B188" s="41"/>
      <c r="C188" s="42"/>
      <c r="D188" s="43"/>
      <c r="E188" s="14"/>
      <c r="F188" s="41"/>
      <c r="G188" s="41"/>
      <c r="H188" s="44"/>
      <c r="I188" s="42"/>
      <c r="J188" s="42"/>
    </row>
    <row r="189" spans="1:10" s="25" customFormat="1" ht="22.5" customHeight="1" x14ac:dyDescent="0.25">
      <c r="A189" s="40"/>
      <c r="B189" s="41"/>
      <c r="C189" s="42"/>
      <c r="D189" s="43"/>
      <c r="E189" s="14"/>
      <c r="F189" s="41"/>
      <c r="G189" s="41"/>
      <c r="H189" s="44"/>
      <c r="I189" s="42"/>
      <c r="J189" s="42"/>
    </row>
    <row r="190" spans="1:10" s="25" customFormat="1" ht="22.5" customHeight="1" x14ac:dyDescent="0.25">
      <c r="A190" s="40"/>
      <c r="B190" s="41"/>
      <c r="C190" s="42"/>
      <c r="D190" s="43"/>
      <c r="E190" s="14"/>
      <c r="F190" s="41"/>
      <c r="G190" s="41"/>
      <c r="H190" s="44"/>
      <c r="I190" s="42"/>
      <c r="J190" s="42"/>
    </row>
    <row r="191" spans="1:10" s="25" customFormat="1" ht="22.5" customHeight="1" x14ac:dyDescent="0.25">
      <c r="A191" s="40"/>
      <c r="B191" s="41"/>
      <c r="C191" s="42"/>
      <c r="D191" s="43"/>
      <c r="E191" s="14"/>
      <c r="F191" s="41"/>
      <c r="G191" s="41"/>
      <c r="H191" s="44"/>
      <c r="I191" s="42"/>
      <c r="J191" s="42"/>
    </row>
    <row r="192" spans="1:10" s="25" customFormat="1" ht="22.5" customHeight="1" x14ac:dyDescent="0.25">
      <c r="A192" s="40"/>
      <c r="B192" s="41"/>
      <c r="C192" s="42"/>
      <c r="D192" s="43"/>
      <c r="E192" s="14"/>
      <c r="F192" s="41"/>
      <c r="G192" s="41"/>
      <c r="H192" s="44"/>
      <c r="I192" s="42"/>
      <c r="J192" s="42"/>
    </row>
    <row r="193" spans="1:10" s="25" customFormat="1" ht="22.5" customHeight="1" x14ac:dyDescent="0.25">
      <c r="A193" s="40"/>
      <c r="B193" s="41"/>
      <c r="C193" s="42"/>
      <c r="D193" s="43"/>
      <c r="E193" s="14"/>
      <c r="F193" s="41"/>
      <c r="G193" s="41"/>
      <c r="H193" s="44"/>
      <c r="I193" s="42"/>
      <c r="J193" s="42"/>
    </row>
    <row r="194" spans="1:10" s="25" customFormat="1" ht="22.5" customHeight="1" x14ac:dyDescent="0.25">
      <c r="A194" s="40"/>
      <c r="B194" s="41"/>
      <c r="C194" s="42"/>
      <c r="D194" s="43"/>
      <c r="E194" s="14"/>
      <c r="F194" s="41"/>
      <c r="G194" s="41"/>
      <c r="H194" s="44"/>
      <c r="I194" s="42"/>
      <c r="J194" s="42"/>
    </row>
    <row r="195" spans="1:10" s="25" customFormat="1" ht="22.5" customHeight="1" x14ac:dyDescent="0.25">
      <c r="A195" s="40"/>
      <c r="B195" s="41"/>
      <c r="C195" s="42"/>
      <c r="D195" s="43"/>
      <c r="E195" s="14"/>
      <c r="F195" s="41"/>
      <c r="G195" s="41"/>
      <c r="H195" s="44"/>
      <c r="I195" s="42"/>
      <c r="J195" s="42"/>
    </row>
    <row r="196" spans="1:10" s="25" customFormat="1" ht="22.5" customHeight="1" x14ac:dyDescent="0.25">
      <c r="A196" s="40"/>
      <c r="B196" s="41"/>
      <c r="C196" s="42"/>
      <c r="D196" s="43"/>
      <c r="E196" s="14"/>
      <c r="F196" s="41"/>
      <c r="G196" s="41"/>
      <c r="H196" s="44"/>
      <c r="I196" s="42"/>
      <c r="J196" s="42"/>
    </row>
    <row r="197" spans="1:10" s="25" customFormat="1" ht="22.5" customHeight="1" x14ac:dyDescent="0.25">
      <c r="A197" s="40"/>
      <c r="B197" s="41"/>
      <c r="C197" s="42"/>
      <c r="D197" s="43"/>
      <c r="E197" s="14"/>
      <c r="F197" s="41"/>
      <c r="G197" s="41"/>
      <c r="H197" s="44"/>
      <c r="I197" s="42"/>
      <c r="J197" s="42"/>
    </row>
    <row r="198" spans="1:10" s="25" customFormat="1" ht="22.5" customHeight="1" x14ac:dyDescent="0.25">
      <c r="A198" s="40"/>
      <c r="B198" s="41"/>
      <c r="C198" s="42"/>
      <c r="D198" s="43"/>
      <c r="E198" s="14"/>
      <c r="F198" s="41"/>
      <c r="G198" s="41"/>
      <c r="H198" s="44"/>
      <c r="I198" s="42"/>
      <c r="J198" s="42"/>
    </row>
    <row r="199" spans="1:10" s="25" customFormat="1" ht="22.5" customHeight="1" x14ac:dyDescent="0.25">
      <c r="A199" s="40"/>
      <c r="B199" s="41"/>
      <c r="C199" s="42"/>
      <c r="D199" s="43"/>
      <c r="E199" s="14"/>
      <c r="F199" s="41"/>
      <c r="G199" s="41"/>
      <c r="H199" s="44"/>
      <c r="I199" s="42"/>
      <c r="J199" s="42"/>
    </row>
    <row r="200" spans="1:10" s="25" customFormat="1" ht="22.5" customHeight="1" x14ac:dyDescent="0.25">
      <c r="A200" s="40"/>
      <c r="B200" s="41"/>
      <c r="C200" s="42"/>
      <c r="D200" s="43"/>
      <c r="E200" s="14"/>
      <c r="F200" s="41"/>
      <c r="G200" s="41"/>
      <c r="H200" s="44"/>
      <c r="I200" s="42"/>
      <c r="J200" s="42"/>
    </row>
    <row r="201" spans="1:10" s="25" customFormat="1" ht="22.5" customHeight="1" x14ac:dyDescent="0.25">
      <c r="A201" s="40"/>
      <c r="B201" s="41"/>
      <c r="C201" s="42"/>
      <c r="D201" s="43"/>
      <c r="E201" s="14"/>
      <c r="F201" s="41"/>
      <c r="G201" s="41"/>
      <c r="H201" s="44"/>
      <c r="I201" s="42"/>
      <c r="J201" s="42"/>
    </row>
    <row r="202" spans="1:10" s="25" customFormat="1" ht="22.5" customHeight="1" x14ac:dyDescent="0.25">
      <c r="A202" s="40"/>
      <c r="B202" s="41"/>
      <c r="C202" s="42"/>
      <c r="D202" s="43"/>
      <c r="E202" s="14"/>
      <c r="F202" s="41"/>
      <c r="G202" s="41"/>
      <c r="H202" s="44"/>
      <c r="I202" s="42"/>
      <c r="J202" s="42"/>
    </row>
    <row r="203" spans="1:10" s="25" customFormat="1" ht="22.5" customHeight="1" x14ac:dyDescent="0.25">
      <c r="A203" s="40"/>
      <c r="B203" s="41"/>
      <c r="C203" s="42"/>
      <c r="D203" s="43"/>
      <c r="E203" s="14"/>
      <c r="F203" s="41"/>
      <c r="G203" s="41"/>
      <c r="H203" s="44"/>
      <c r="I203" s="42"/>
      <c r="J203" s="42"/>
    </row>
    <row r="204" spans="1:10" s="25" customFormat="1" ht="22.5" customHeight="1" x14ac:dyDescent="0.25">
      <c r="A204" s="40"/>
      <c r="B204" s="41"/>
      <c r="C204" s="42"/>
      <c r="D204" s="43"/>
      <c r="E204" s="14"/>
      <c r="F204" s="41"/>
      <c r="G204" s="41"/>
      <c r="H204" s="44"/>
      <c r="I204" s="42"/>
      <c r="J204" s="42"/>
    </row>
    <row r="205" spans="1:10" s="25" customFormat="1" ht="22.5" customHeight="1" x14ac:dyDescent="0.25">
      <c r="A205" s="40"/>
      <c r="B205" s="41"/>
      <c r="C205" s="42"/>
      <c r="D205" s="43"/>
      <c r="E205" s="14"/>
      <c r="F205" s="41"/>
      <c r="G205" s="41"/>
      <c r="H205" s="44"/>
      <c r="I205" s="42"/>
      <c r="J205" s="42"/>
    </row>
    <row r="206" spans="1:10" s="25" customFormat="1" ht="22.5" customHeight="1" x14ac:dyDescent="0.25">
      <c r="A206" s="40"/>
      <c r="B206" s="41"/>
      <c r="C206" s="42"/>
      <c r="D206" s="43"/>
      <c r="E206" s="14"/>
      <c r="F206" s="41"/>
      <c r="G206" s="41"/>
      <c r="H206" s="44"/>
      <c r="I206" s="42"/>
      <c r="J206" s="42"/>
    </row>
    <row r="207" spans="1:10" s="25" customFormat="1" ht="22.5" customHeight="1" x14ac:dyDescent="0.25">
      <c r="A207" s="40"/>
      <c r="B207" s="41"/>
      <c r="C207" s="42"/>
      <c r="D207" s="43"/>
      <c r="E207" s="14"/>
      <c r="F207" s="41"/>
      <c r="G207" s="41"/>
      <c r="H207" s="44"/>
      <c r="I207" s="42"/>
      <c r="J207" s="42"/>
    </row>
    <row r="208" spans="1:10" s="25" customFormat="1" ht="22.5" customHeight="1" x14ac:dyDescent="0.25">
      <c r="A208" s="40"/>
      <c r="B208" s="41"/>
      <c r="C208" s="42"/>
      <c r="D208" s="43"/>
      <c r="E208" s="14"/>
      <c r="F208" s="41"/>
      <c r="G208" s="41"/>
      <c r="H208" s="44"/>
      <c r="I208" s="42"/>
      <c r="J208" s="42"/>
    </row>
    <row r="209" spans="1:10" s="25" customFormat="1" ht="22.5" customHeight="1" x14ac:dyDescent="0.25">
      <c r="A209" s="40"/>
      <c r="B209" s="41"/>
      <c r="C209" s="42"/>
      <c r="D209" s="43"/>
      <c r="E209" s="14"/>
      <c r="F209" s="41"/>
      <c r="G209" s="41"/>
      <c r="H209" s="44"/>
      <c r="I209" s="42"/>
      <c r="J209" s="42"/>
    </row>
    <row r="210" spans="1:10" s="25" customFormat="1" ht="22.5" customHeight="1" x14ac:dyDescent="0.25">
      <c r="A210" s="40"/>
      <c r="B210" s="41"/>
      <c r="C210" s="42"/>
      <c r="D210" s="43"/>
      <c r="E210" s="14"/>
      <c r="F210" s="41"/>
      <c r="G210" s="41"/>
      <c r="H210" s="44"/>
      <c r="I210" s="42"/>
      <c r="J210" s="42"/>
    </row>
    <row r="211" spans="1:10" s="25" customFormat="1" ht="22.5" customHeight="1" x14ac:dyDescent="0.25">
      <c r="A211" s="40"/>
      <c r="B211" s="41"/>
      <c r="C211" s="42"/>
      <c r="D211" s="43"/>
      <c r="E211" s="14"/>
      <c r="F211" s="41"/>
      <c r="G211" s="41"/>
      <c r="H211" s="44"/>
      <c r="I211" s="42"/>
      <c r="J211" s="42"/>
    </row>
    <row r="212" spans="1:10" s="25" customFormat="1" ht="22.5" customHeight="1" x14ac:dyDescent="0.25">
      <c r="A212" s="40"/>
      <c r="B212" s="41"/>
      <c r="C212" s="42"/>
      <c r="D212" s="43"/>
      <c r="E212" s="14"/>
      <c r="F212" s="41"/>
      <c r="G212" s="41"/>
      <c r="H212" s="44"/>
      <c r="I212" s="42"/>
      <c r="J212" s="42"/>
    </row>
    <row r="213" spans="1:10" s="25" customFormat="1" ht="22.5" customHeight="1" x14ac:dyDescent="0.25">
      <c r="A213" s="40"/>
      <c r="B213" s="41"/>
      <c r="C213" s="42"/>
      <c r="D213" s="43"/>
      <c r="E213" s="14"/>
      <c r="F213" s="41"/>
      <c r="G213" s="41"/>
      <c r="H213" s="44"/>
      <c r="I213" s="42"/>
      <c r="J213" s="42"/>
    </row>
    <row r="214" spans="1:10" s="25" customFormat="1" ht="22.5" customHeight="1" x14ac:dyDescent="0.25">
      <c r="A214" s="40"/>
      <c r="B214" s="41"/>
      <c r="C214" s="42"/>
      <c r="D214" s="43"/>
      <c r="E214" s="14"/>
      <c r="F214" s="41"/>
      <c r="G214" s="41"/>
      <c r="H214" s="44"/>
      <c r="I214" s="42"/>
      <c r="J214" s="42"/>
    </row>
    <row r="215" spans="1:10" s="25" customFormat="1" ht="22.5" customHeight="1" x14ac:dyDescent="0.25">
      <c r="A215" s="40"/>
      <c r="B215" s="41"/>
      <c r="C215" s="42"/>
      <c r="D215" s="43"/>
      <c r="E215" s="14"/>
      <c r="F215" s="41"/>
      <c r="G215" s="41"/>
      <c r="H215" s="44"/>
      <c r="I215" s="42"/>
      <c r="J215" s="42"/>
    </row>
    <row r="216" spans="1:10" s="25" customFormat="1" ht="22.5" customHeight="1" x14ac:dyDescent="0.25">
      <c r="A216" s="40"/>
      <c r="B216" s="41"/>
      <c r="C216" s="42"/>
      <c r="D216" s="43"/>
      <c r="E216" s="14"/>
      <c r="F216" s="41"/>
      <c r="G216" s="41"/>
      <c r="H216" s="44"/>
      <c r="I216" s="42"/>
      <c r="J216" s="42"/>
    </row>
    <row r="217" spans="1:10" s="25" customFormat="1" ht="22.5" customHeight="1" x14ac:dyDescent="0.25">
      <c r="A217" s="40"/>
      <c r="B217" s="41"/>
      <c r="C217" s="42"/>
      <c r="D217" s="43"/>
      <c r="E217" s="14"/>
      <c r="F217" s="41"/>
      <c r="G217" s="41"/>
      <c r="H217" s="44"/>
      <c r="I217" s="42"/>
      <c r="J217" s="42"/>
    </row>
    <row r="218" spans="1:10" s="25" customFormat="1" ht="22.5" customHeight="1" x14ac:dyDescent="0.25">
      <c r="A218" s="40"/>
      <c r="B218" s="41"/>
      <c r="C218" s="42"/>
      <c r="D218" s="43"/>
      <c r="E218" s="14"/>
      <c r="F218" s="41"/>
      <c r="G218" s="41"/>
      <c r="H218" s="44"/>
      <c r="I218" s="42"/>
      <c r="J218" s="42"/>
    </row>
    <row r="219" spans="1:10" s="25" customFormat="1" ht="22.5" customHeight="1" x14ac:dyDescent="0.25">
      <c r="A219" s="40"/>
      <c r="B219" s="41"/>
      <c r="C219" s="42"/>
      <c r="D219" s="43"/>
      <c r="E219" s="14"/>
      <c r="F219" s="41"/>
      <c r="G219" s="41"/>
      <c r="H219" s="44"/>
      <c r="I219" s="42"/>
      <c r="J219" s="42"/>
    </row>
    <row r="220" spans="1:10" s="25" customFormat="1" ht="22.5" customHeight="1" x14ac:dyDescent="0.25">
      <c r="A220" s="40"/>
      <c r="B220" s="41"/>
      <c r="C220" s="42"/>
      <c r="D220" s="43"/>
      <c r="E220" s="14"/>
      <c r="F220" s="41"/>
      <c r="G220" s="41"/>
      <c r="H220" s="44"/>
      <c r="I220" s="42"/>
      <c r="J220" s="42"/>
    </row>
    <row r="221" spans="1:10" s="25" customFormat="1" ht="22.5" customHeight="1" x14ac:dyDescent="0.25">
      <c r="A221" s="40"/>
      <c r="B221" s="41"/>
      <c r="C221" s="42"/>
      <c r="D221" s="43"/>
      <c r="E221" s="14"/>
      <c r="F221" s="41"/>
      <c r="G221" s="41"/>
      <c r="H221" s="44"/>
      <c r="I221" s="42"/>
      <c r="J221" s="42"/>
    </row>
    <row r="222" spans="1:10" s="25" customFormat="1" ht="22.5" customHeight="1" x14ac:dyDescent="0.25">
      <c r="A222" s="40"/>
      <c r="B222" s="41"/>
      <c r="C222" s="42"/>
      <c r="D222" s="43"/>
      <c r="E222" s="14"/>
      <c r="F222" s="41"/>
      <c r="G222" s="41"/>
      <c r="H222" s="44"/>
      <c r="I222" s="42"/>
      <c r="J222" s="42"/>
    </row>
    <row r="223" spans="1:10" s="25" customFormat="1" ht="22.5" customHeight="1" x14ac:dyDescent="0.25">
      <c r="A223" s="40"/>
      <c r="B223" s="41"/>
      <c r="C223" s="42"/>
      <c r="D223" s="43"/>
      <c r="E223" s="14"/>
      <c r="F223" s="41"/>
      <c r="G223" s="41"/>
      <c r="H223" s="44"/>
      <c r="I223" s="42"/>
      <c r="J223" s="42"/>
    </row>
    <row r="224" spans="1:10" s="25" customFormat="1" ht="22.5" customHeight="1" x14ac:dyDescent="0.25">
      <c r="A224" s="40"/>
      <c r="B224" s="41"/>
      <c r="C224" s="42"/>
      <c r="D224" s="43"/>
      <c r="E224" s="14"/>
      <c r="F224" s="41"/>
      <c r="G224" s="41"/>
      <c r="H224" s="44"/>
      <c r="I224" s="42"/>
      <c r="J224" s="42"/>
    </row>
    <row r="225" spans="1:10" s="25" customFormat="1" ht="22.5" customHeight="1" x14ac:dyDescent="0.25">
      <c r="A225" s="40"/>
      <c r="B225" s="41"/>
      <c r="C225" s="42"/>
      <c r="D225" s="43"/>
      <c r="E225" s="14"/>
      <c r="F225" s="41"/>
      <c r="G225" s="41"/>
      <c r="H225" s="44"/>
      <c r="I225" s="42"/>
      <c r="J225" s="42"/>
    </row>
    <row r="226" spans="1:10" s="25" customFormat="1" ht="22.5" customHeight="1" x14ac:dyDescent="0.25">
      <c r="A226" s="40"/>
      <c r="B226" s="41"/>
      <c r="C226" s="42"/>
      <c r="D226" s="43"/>
      <c r="E226" s="14"/>
      <c r="F226" s="41"/>
      <c r="G226" s="41"/>
      <c r="H226" s="44"/>
      <c r="I226" s="42"/>
      <c r="J226" s="42"/>
    </row>
    <row r="227" spans="1:10" s="25" customFormat="1" ht="22.5" customHeight="1" x14ac:dyDescent="0.25">
      <c r="A227" s="40"/>
      <c r="B227" s="41"/>
      <c r="C227" s="42"/>
      <c r="D227" s="43"/>
      <c r="E227" s="14"/>
      <c r="F227" s="41"/>
      <c r="G227" s="41"/>
      <c r="H227" s="44"/>
      <c r="I227" s="42"/>
      <c r="J227" s="42"/>
    </row>
    <row r="228" spans="1:10" s="25" customFormat="1" ht="22.5" customHeight="1" x14ac:dyDescent="0.25">
      <c r="A228" s="40"/>
      <c r="B228" s="41"/>
      <c r="C228" s="42"/>
      <c r="D228" s="43"/>
      <c r="E228" s="14"/>
      <c r="F228" s="41"/>
      <c r="G228" s="41"/>
      <c r="H228" s="44"/>
      <c r="I228" s="42"/>
      <c r="J228" s="42"/>
    </row>
    <row r="229" spans="1:10" s="25" customFormat="1" ht="22.5" customHeight="1" x14ac:dyDescent="0.25">
      <c r="A229" s="40"/>
      <c r="B229" s="41"/>
      <c r="C229" s="42"/>
      <c r="D229" s="43"/>
      <c r="E229" s="14"/>
      <c r="F229" s="41"/>
      <c r="G229" s="41"/>
      <c r="H229" s="44"/>
      <c r="I229" s="42"/>
      <c r="J229" s="42"/>
    </row>
    <row r="230" spans="1:10" s="25" customFormat="1" ht="22.5" customHeight="1" x14ac:dyDescent="0.25">
      <c r="A230" s="40"/>
      <c r="B230" s="41"/>
      <c r="C230" s="42"/>
      <c r="D230" s="43"/>
      <c r="E230" s="14"/>
      <c r="F230" s="41"/>
      <c r="G230" s="41"/>
      <c r="H230" s="44"/>
      <c r="I230" s="42"/>
      <c r="J230" s="42"/>
    </row>
    <row r="231" spans="1:10" s="25" customFormat="1" ht="22.5" customHeight="1" x14ac:dyDescent="0.25">
      <c r="A231" s="40"/>
      <c r="B231" s="41"/>
      <c r="C231" s="42"/>
      <c r="D231" s="43"/>
      <c r="E231" s="14"/>
      <c r="F231" s="41"/>
      <c r="G231" s="41"/>
      <c r="H231" s="44"/>
      <c r="I231" s="42"/>
      <c r="J231" s="42"/>
    </row>
    <row r="232" spans="1:10" s="25" customFormat="1" ht="22.5" customHeight="1" x14ac:dyDescent="0.25">
      <c r="A232" s="40"/>
      <c r="B232" s="41"/>
      <c r="C232" s="42"/>
      <c r="D232" s="43"/>
      <c r="E232" s="14"/>
      <c r="F232" s="46"/>
      <c r="G232" s="41"/>
      <c r="H232" s="44"/>
      <c r="I232" s="42"/>
      <c r="J232" s="42"/>
    </row>
    <row r="233" spans="1:10" s="25" customFormat="1" ht="22.5" customHeight="1" x14ac:dyDescent="0.25">
      <c r="A233" s="40"/>
      <c r="B233" s="41"/>
      <c r="C233" s="42"/>
      <c r="D233" s="43"/>
      <c r="E233" s="14"/>
      <c r="F233" s="41"/>
      <c r="G233" s="41"/>
      <c r="H233" s="44"/>
      <c r="I233" s="42"/>
      <c r="J233" s="42"/>
    </row>
    <row r="234" spans="1:10" s="25" customFormat="1" ht="22.5" customHeight="1" x14ac:dyDescent="0.25">
      <c r="A234" s="40"/>
      <c r="B234" s="41"/>
      <c r="C234" s="42"/>
      <c r="D234" s="43"/>
      <c r="E234" s="14"/>
      <c r="F234" s="41"/>
      <c r="G234" s="41"/>
      <c r="H234" s="44"/>
      <c r="I234" s="42"/>
      <c r="J234" s="42"/>
    </row>
    <row r="235" spans="1:10" s="25" customFormat="1" ht="22.5" customHeight="1" x14ac:dyDescent="0.25">
      <c r="A235" s="40"/>
      <c r="B235" s="41"/>
      <c r="C235" s="42"/>
      <c r="D235" s="43"/>
      <c r="E235" s="14"/>
      <c r="F235" s="41"/>
      <c r="G235" s="41"/>
      <c r="H235" s="44"/>
      <c r="I235" s="42"/>
      <c r="J235" s="42"/>
    </row>
    <row r="236" spans="1:10" s="25" customFormat="1" ht="22.5" customHeight="1" x14ac:dyDescent="0.25">
      <c r="A236" s="40"/>
      <c r="B236" s="41"/>
      <c r="C236" s="42"/>
      <c r="D236" s="43"/>
      <c r="E236" s="14"/>
      <c r="F236" s="41"/>
      <c r="G236" s="41"/>
      <c r="H236" s="44"/>
      <c r="I236" s="42"/>
      <c r="J236" s="42"/>
    </row>
    <row r="237" spans="1:10" s="25" customFormat="1" ht="22.5" customHeight="1" x14ac:dyDescent="0.25">
      <c r="A237" s="40"/>
      <c r="B237" s="41"/>
      <c r="C237" s="42"/>
      <c r="D237" s="43"/>
      <c r="E237" s="14"/>
      <c r="F237" s="41"/>
      <c r="G237" s="41"/>
      <c r="H237" s="44"/>
      <c r="I237" s="42"/>
      <c r="J237" s="42"/>
    </row>
    <row r="238" spans="1:10" s="25" customFormat="1" ht="22.5" customHeight="1" x14ac:dyDescent="0.25">
      <c r="A238" s="40"/>
      <c r="B238" s="41"/>
      <c r="C238" s="42"/>
      <c r="D238" s="43"/>
      <c r="E238" s="14"/>
      <c r="F238" s="41"/>
      <c r="G238" s="41"/>
      <c r="H238" s="44"/>
      <c r="I238" s="42"/>
      <c r="J238" s="42"/>
    </row>
    <row r="239" spans="1:10" s="25" customFormat="1" ht="22.5" customHeight="1" x14ac:dyDescent="0.25">
      <c r="A239" s="40"/>
      <c r="B239" s="41"/>
      <c r="C239" s="42"/>
      <c r="D239" s="43"/>
      <c r="E239" s="14"/>
      <c r="F239" s="41"/>
      <c r="G239" s="41"/>
      <c r="H239" s="44"/>
      <c r="I239" s="42"/>
      <c r="J239" s="42"/>
    </row>
    <row r="240" spans="1:10" s="25" customFormat="1" ht="22.5" customHeight="1" x14ac:dyDescent="0.25">
      <c r="A240" s="40"/>
      <c r="B240" s="41"/>
      <c r="C240" s="42"/>
      <c r="D240" s="43"/>
      <c r="E240" s="14"/>
      <c r="F240" s="41"/>
      <c r="G240" s="41"/>
      <c r="H240" s="44"/>
      <c r="I240" s="42"/>
      <c r="J240" s="42"/>
    </row>
    <row r="241" spans="1:10" s="25" customFormat="1" ht="22.5" customHeight="1" x14ac:dyDescent="0.25">
      <c r="A241" s="40"/>
      <c r="B241" s="41"/>
      <c r="C241" s="42"/>
      <c r="D241" s="41"/>
      <c r="E241" s="16"/>
      <c r="F241" s="41"/>
      <c r="G241" s="41"/>
      <c r="H241" s="44"/>
      <c r="I241" s="42"/>
      <c r="J241" s="42"/>
    </row>
    <row r="242" spans="1:10" s="25" customFormat="1" ht="22.5" customHeight="1" x14ac:dyDescent="0.25">
      <c r="A242" s="40"/>
      <c r="B242" s="41"/>
      <c r="C242" s="42"/>
      <c r="D242" s="43"/>
      <c r="E242" s="14"/>
      <c r="F242" s="41"/>
      <c r="G242" s="41"/>
      <c r="H242" s="44"/>
      <c r="I242" s="42"/>
      <c r="J242" s="42"/>
    </row>
    <row r="243" spans="1:10" s="25" customFormat="1" ht="22.5" customHeight="1" x14ac:dyDescent="0.25">
      <c r="A243" s="40"/>
      <c r="B243" s="41"/>
      <c r="C243" s="42"/>
      <c r="D243" s="43"/>
      <c r="E243" s="14"/>
      <c r="F243" s="41"/>
      <c r="G243" s="41"/>
      <c r="H243" s="44"/>
      <c r="I243" s="42"/>
      <c r="J243" s="42"/>
    </row>
    <row r="244" spans="1:10" s="25" customFormat="1" ht="22.5" customHeight="1" x14ac:dyDescent="0.25">
      <c r="A244" s="40"/>
      <c r="B244" s="41"/>
      <c r="C244" s="42"/>
      <c r="D244" s="43"/>
      <c r="E244" s="14"/>
      <c r="F244" s="41"/>
      <c r="G244" s="41"/>
      <c r="H244" s="44"/>
      <c r="I244" s="42"/>
      <c r="J244" s="42"/>
    </row>
    <row r="245" spans="1:10" s="25" customFormat="1" ht="22.5" customHeight="1" x14ac:dyDescent="0.25">
      <c r="A245" s="40"/>
      <c r="B245" s="41"/>
      <c r="C245" s="42"/>
      <c r="D245" s="41"/>
      <c r="E245" s="16"/>
      <c r="F245" s="41"/>
      <c r="G245" s="41"/>
      <c r="H245" s="44"/>
      <c r="I245" s="42"/>
      <c r="J245" s="42"/>
    </row>
    <row r="246" spans="1:10" s="25" customFormat="1" ht="22.5" customHeight="1" x14ac:dyDescent="0.25">
      <c r="A246" s="40"/>
      <c r="B246" s="41"/>
      <c r="C246" s="42"/>
      <c r="D246" s="43"/>
      <c r="E246" s="14"/>
      <c r="F246" s="41"/>
      <c r="G246" s="41"/>
      <c r="H246" s="44"/>
      <c r="I246" s="42"/>
      <c r="J246" s="42"/>
    </row>
    <row r="247" spans="1:10" s="25" customFormat="1" ht="22.5" customHeight="1" x14ac:dyDescent="0.25">
      <c r="A247" s="40"/>
      <c r="B247" s="41"/>
      <c r="C247" s="42"/>
      <c r="D247" s="43"/>
      <c r="E247" s="14"/>
      <c r="F247" s="41"/>
      <c r="G247" s="41"/>
      <c r="H247" s="44"/>
      <c r="I247" s="42"/>
      <c r="J247" s="42"/>
    </row>
    <row r="248" spans="1:10" s="25" customFormat="1" ht="22.5" customHeight="1" x14ac:dyDescent="0.25">
      <c r="A248" s="40"/>
      <c r="B248" s="41"/>
      <c r="C248" s="42"/>
      <c r="D248" s="41"/>
      <c r="E248" s="16"/>
      <c r="F248" s="41"/>
      <c r="G248" s="41"/>
      <c r="H248" s="44"/>
      <c r="I248" s="42"/>
      <c r="J248" s="42"/>
    </row>
    <row r="249" spans="1:10" s="25" customFormat="1" ht="22.5" customHeight="1" x14ac:dyDescent="0.25">
      <c r="A249" s="40"/>
      <c r="B249" s="41"/>
      <c r="C249" s="42"/>
      <c r="D249" s="43"/>
      <c r="E249" s="14"/>
      <c r="F249" s="41"/>
      <c r="G249" s="41"/>
      <c r="H249" s="44"/>
      <c r="I249" s="42"/>
      <c r="J249" s="42"/>
    </row>
    <row r="250" spans="1:10" s="25" customFormat="1" ht="22.5" customHeight="1" x14ac:dyDescent="0.25">
      <c r="A250" s="40"/>
      <c r="B250" s="41"/>
      <c r="C250" s="42"/>
      <c r="D250" s="43"/>
      <c r="E250" s="14"/>
      <c r="F250" s="41"/>
      <c r="G250" s="41"/>
      <c r="H250" s="44"/>
      <c r="I250" s="42"/>
      <c r="J250" s="42"/>
    </row>
    <row r="251" spans="1:10" s="25" customFormat="1" ht="22.5" customHeight="1" x14ac:dyDescent="0.25">
      <c r="A251" s="40"/>
      <c r="B251" s="41"/>
      <c r="C251" s="42"/>
      <c r="D251" s="41"/>
      <c r="E251" s="16"/>
      <c r="F251" s="41"/>
      <c r="G251" s="41"/>
      <c r="H251" s="44"/>
      <c r="I251" s="42"/>
      <c r="J251" s="42"/>
    </row>
    <row r="252" spans="1:10" s="25" customFormat="1" ht="22.5" customHeight="1" x14ac:dyDescent="0.25">
      <c r="A252" s="40"/>
      <c r="B252" s="41"/>
      <c r="C252" s="42"/>
      <c r="D252" s="43"/>
      <c r="E252" s="14"/>
      <c r="F252" s="41"/>
      <c r="G252" s="41"/>
      <c r="H252" s="44"/>
      <c r="I252" s="42"/>
      <c r="J252" s="42"/>
    </row>
    <row r="253" spans="1:10" s="25" customFormat="1" ht="22.5" customHeight="1" x14ac:dyDescent="0.25">
      <c r="A253" s="40"/>
      <c r="B253" s="41"/>
      <c r="C253" s="42"/>
      <c r="D253" s="43"/>
      <c r="E253" s="14"/>
      <c r="F253" s="41"/>
      <c r="G253" s="41"/>
      <c r="H253" s="44"/>
      <c r="I253" s="42"/>
      <c r="J253" s="42"/>
    </row>
    <row r="254" spans="1:10" s="25" customFormat="1" ht="22.5" customHeight="1" x14ac:dyDescent="0.25">
      <c r="A254" s="40"/>
      <c r="B254" s="41"/>
      <c r="C254" s="42"/>
      <c r="D254" s="43"/>
      <c r="E254" s="14"/>
      <c r="F254" s="41"/>
      <c r="G254" s="41"/>
      <c r="H254" s="44"/>
      <c r="I254" s="42"/>
      <c r="J254" s="42"/>
    </row>
    <row r="255" spans="1:10" s="25" customFormat="1" ht="22.5" customHeight="1" x14ac:dyDescent="0.25">
      <c r="A255" s="40"/>
      <c r="B255" s="41"/>
      <c r="C255" s="42"/>
      <c r="D255" s="43"/>
      <c r="E255" s="14"/>
      <c r="F255" s="41"/>
      <c r="G255" s="41"/>
      <c r="H255" s="44"/>
      <c r="I255" s="42"/>
      <c r="J255" s="42"/>
    </row>
    <row r="256" spans="1:10" s="25" customFormat="1" ht="22.5" customHeight="1" x14ac:dyDescent="0.25">
      <c r="A256" s="40"/>
      <c r="B256" s="41"/>
      <c r="C256" s="42"/>
      <c r="D256" s="43"/>
      <c r="E256" s="14"/>
      <c r="F256" s="41"/>
      <c r="G256" s="41"/>
      <c r="H256" s="44"/>
      <c r="I256" s="42"/>
      <c r="J256" s="42"/>
    </row>
    <row r="257" spans="1:10" s="25" customFormat="1" ht="22.5" customHeight="1" x14ac:dyDescent="0.25">
      <c r="A257" s="40"/>
      <c r="B257" s="41"/>
      <c r="C257" s="42"/>
      <c r="D257" s="43"/>
      <c r="E257" s="14"/>
      <c r="F257" s="41"/>
      <c r="G257" s="41"/>
      <c r="H257" s="44"/>
      <c r="I257" s="42"/>
      <c r="J257" s="42"/>
    </row>
    <row r="258" spans="1:10" s="25" customFormat="1" ht="22.5" customHeight="1" x14ac:dyDescent="0.25">
      <c r="A258" s="40"/>
      <c r="B258" s="41"/>
      <c r="C258" s="42"/>
      <c r="D258" s="41"/>
      <c r="E258" s="16"/>
      <c r="F258" s="41"/>
      <c r="G258" s="41"/>
      <c r="H258" s="44"/>
      <c r="I258" s="42"/>
      <c r="J258" s="42"/>
    </row>
    <row r="259" spans="1:10" s="25" customFormat="1" ht="22.5" customHeight="1" x14ac:dyDescent="0.25">
      <c r="A259" s="40"/>
      <c r="B259" s="41"/>
      <c r="C259" s="42"/>
      <c r="D259" s="43"/>
      <c r="E259" s="14"/>
      <c r="F259" s="41"/>
      <c r="G259" s="41"/>
      <c r="H259" s="44"/>
      <c r="I259" s="42"/>
      <c r="J259" s="42"/>
    </row>
    <row r="260" spans="1:10" s="25" customFormat="1" ht="22.5" customHeight="1" x14ac:dyDescent="0.25">
      <c r="A260" s="40"/>
      <c r="B260" s="41"/>
      <c r="C260" s="42"/>
      <c r="D260" s="43"/>
      <c r="E260" s="14"/>
      <c r="F260" s="41"/>
      <c r="G260" s="41"/>
      <c r="H260" s="44"/>
      <c r="I260" s="42"/>
      <c r="J260" s="42"/>
    </row>
    <row r="261" spans="1:10" s="25" customFormat="1" ht="22.5" customHeight="1" x14ac:dyDescent="0.25">
      <c r="A261" s="40"/>
      <c r="B261" s="41"/>
      <c r="C261" s="42"/>
      <c r="D261" s="43"/>
      <c r="E261" s="14"/>
      <c r="F261" s="41"/>
      <c r="G261" s="41"/>
      <c r="H261" s="44"/>
      <c r="I261" s="42"/>
      <c r="J261" s="42"/>
    </row>
    <row r="262" spans="1:10" s="25" customFormat="1" ht="22.5" customHeight="1" x14ac:dyDescent="0.25">
      <c r="A262" s="40"/>
      <c r="B262" s="41"/>
      <c r="C262" s="42"/>
      <c r="D262" s="43"/>
      <c r="E262" s="14"/>
      <c r="F262" s="41"/>
      <c r="G262" s="41"/>
      <c r="H262" s="44"/>
      <c r="I262" s="42"/>
      <c r="J262" s="42"/>
    </row>
    <row r="263" spans="1:10" s="25" customFormat="1" ht="22.5" customHeight="1" x14ac:dyDescent="0.25">
      <c r="A263" s="40"/>
      <c r="B263" s="41"/>
      <c r="C263" s="42"/>
      <c r="D263" s="43"/>
      <c r="E263" s="14"/>
      <c r="F263" s="41"/>
      <c r="G263" s="41"/>
      <c r="H263" s="44"/>
      <c r="I263" s="42"/>
      <c r="J263" s="42"/>
    </row>
    <row r="264" spans="1:10" s="25" customFormat="1" ht="22.5" customHeight="1" x14ac:dyDescent="0.25">
      <c r="A264" s="40"/>
      <c r="B264" s="41"/>
      <c r="C264" s="42"/>
      <c r="D264" s="43"/>
      <c r="E264" s="14"/>
      <c r="F264" s="41"/>
      <c r="G264" s="41"/>
      <c r="H264" s="44"/>
      <c r="I264" s="42"/>
      <c r="J264" s="42"/>
    </row>
    <row r="265" spans="1:10" s="25" customFormat="1" ht="22.5" customHeight="1" x14ac:dyDescent="0.25">
      <c r="A265" s="40"/>
      <c r="B265" s="41"/>
      <c r="C265" s="42"/>
      <c r="D265" s="43"/>
      <c r="E265" s="14"/>
      <c r="F265" s="41"/>
      <c r="G265" s="41"/>
      <c r="H265" s="44"/>
      <c r="I265" s="42"/>
      <c r="J265" s="42"/>
    </row>
    <row r="266" spans="1:10" s="25" customFormat="1" ht="22.5" customHeight="1" x14ac:dyDescent="0.25">
      <c r="A266" s="40"/>
      <c r="B266" s="41"/>
      <c r="C266" s="42"/>
      <c r="D266" s="43"/>
      <c r="E266" s="14"/>
      <c r="F266" s="41"/>
      <c r="G266" s="41"/>
      <c r="H266" s="44"/>
      <c r="I266" s="42"/>
      <c r="J266" s="42"/>
    </row>
    <row r="267" spans="1:10" s="25" customFormat="1" ht="22.5" customHeight="1" x14ac:dyDescent="0.25">
      <c r="A267" s="40"/>
      <c r="B267" s="41"/>
      <c r="C267" s="42"/>
      <c r="D267" s="43"/>
      <c r="E267" s="14"/>
      <c r="F267" s="41"/>
      <c r="G267" s="41"/>
      <c r="H267" s="44"/>
      <c r="I267" s="42"/>
      <c r="J267" s="42"/>
    </row>
    <row r="268" spans="1:10" s="25" customFormat="1" ht="22.5" customHeight="1" x14ac:dyDescent="0.25">
      <c r="A268" s="40"/>
      <c r="B268" s="41"/>
      <c r="C268" s="42"/>
      <c r="D268" s="43"/>
      <c r="E268" s="14"/>
      <c r="F268" s="41"/>
      <c r="G268" s="41"/>
      <c r="H268" s="44"/>
      <c r="I268" s="42"/>
      <c r="J268" s="42"/>
    </row>
    <row r="269" spans="1:10" s="25" customFormat="1" ht="22.5" customHeight="1" x14ac:dyDescent="0.25">
      <c r="A269" s="40"/>
      <c r="B269" s="41"/>
      <c r="C269" s="42"/>
      <c r="D269" s="43"/>
      <c r="E269" s="14"/>
      <c r="F269" s="41"/>
      <c r="G269" s="41"/>
      <c r="H269" s="44"/>
      <c r="I269" s="42"/>
      <c r="J269" s="42"/>
    </row>
    <row r="270" spans="1:10" s="25" customFormat="1" ht="22.5" customHeight="1" x14ac:dyDescent="0.25">
      <c r="A270" s="40"/>
      <c r="B270" s="41"/>
      <c r="C270" s="42"/>
      <c r="D270" s="43"/>
      <c r="E270" s="14"/>
      <c r="F270" s="41"/>
      <c r="G270" s="41"/>
      <c r="H270" s="44"/>
      <c r="I270" s="42"/>
      <c r="J270" s="42"/>
    </row>
    <row r="271" spans="1:10" s="25" customFormat="1" ht="22.5" customHeight="1" x14ac:dyDescent="0.25">
      <c r="A271" s="40"/>
      <c r="B271" s="41"/>
      <c r="C271" s="42"/>
      <c r="D271" s="43"/>
      <c r="E271" s="14"/>
      <c r="F271" s="41"/>
      <c r="G271" s="41"/>
      <c r="H271" s="44"/>
      <c r="I271" s="42"/>
      <c r="J271" s="42"/>
    </row>
    <row r="272" spans="1:10" s="25" customFormat="1" ht="22.5" customHeight="1" x14ac:dyDescent="0.25">
      <c r="A272" s="40"/>
      <c r="B272" s="41"/>
      <c r="C272" s="42"/>
      <c r="D272" s="43"/>
      <c r="E272" s="14"/>
      <c r="F272" s="41"/>
      <c r="G272" s="41"/>
      <c r="H272" s="44"/>
      <c r="I272" s="42"/>
      <c r="J272" s="42"/>
    </row>
    <row r="273" spans="1:10" s="25" customFormat="1" ht="22.5" customHeight="1" x14ac:dyDescent="0.25">
      <c r="A273" s="40"/>
      <c r="B273" s="41"/>
      <c r="C273" s="42"/>
      <c r="D273" s="43"/>
      <c r="E273" s="14"/>
      <c r="F273" s="41"/>
      <c r="G273" s="41"/>
      <c r="H273" s="44"/>
      <c r="I273" s="42"/>
      <c r="J273" s="42"/>
    </row>
    <row r="274" spans="1:10" s="25" customFormat="1" ht="22.5" customHeight="1" x14ac:dyDescent="0.25">
      <c r="A274" s="40"/>
      <c r="B274" s="41"/>
      <c r="C274" s="42"/>
      <c r="D274" s="43"/>
      <c r="E274" s="14"/>
      <c r="F274" s="41"/>
      <c r="G274" s="41"/>
      <c r="H274" s="44"/>
      <c r="I274" s="42"/>
      <c r="J274" s="42"/>
    </row>
    <row r="275" spans="1:10" s="25" customFormat="1" ht="22.5" customHeight="1" x14ac:dyDescent="0.25">
      <c r="A275" s="40"/>
      <c r="B275" s="41"/>
      <c r="C275" s="42"/>
      <c r="D275" s="43"/>
      <c r="E275" s="14"/>
      <c r="F275" s="41"/>
      <c r="G275" s="41"/>
      <c r="H275" s="44"/>
      <c r="I275" s="42"/>
      <c r="J275" s="42"/>
    </row>
    <row r="276" spans="1:10" s="25" customFormat="1" ht="22.5" customHeight="1" x14ac:dyDescent="0.25">
      <c r="A276" s="40"/>
      <c r="B276" s="41"/>
      <c r="C276" s="42"/>
      <c r="D276" s="41"/>
      <c r="E276" s="16"/>
      <c r="F276" s="41"/>
      <c r="G276" s="47"/>
      <c r="H276" s="44"/>
      <c r="I276" s="42"/>
      <c r="J276" s="42"/>
    </row>
    <row r="277" spans="1:10" s="25" customFormat="1" ht="22.5" customHeight="1" x14ac:dyDescent="0.25">
      <c r="A277" s="40"/>
      <c r="B277" s="41"/>
      <c r="C277" s="42"/>
      <c r="D277" s="43"/>
      <c r="E277" s="14"/>
      <c r="F277" s="41"/>
      <c r="G277" s="41"/>
      <c r="H277" s="44"/>
      <c r="I277" s="42"/>
      <c r="J277" s="42"/>
    </row>
    <row r="278" spans="1:10" s="25" customFormat="1" ht="22.5" customHeight="1" x14ac:dyDescent="0.25">
      <c r="A278" s="40"/>
      <c r="B278" s="41"/>
      <c r="C278" s="42"/>
      <c r="D278" s="43"/>
      <c r="E278" s="14"/>
      <c r="F278" s="41"/>
      <c r="G278" s="41"/>
      <c r="H278" s="44"/>
      <c r="I278" s="42"/>
      <c r="J278" s="42"/>
    </row>
    <row r="279" spans="1:10" s="25" customFormat="1" ht="22.5" customHeight="1" x14ac:dyDescent="0.25">
      <c r="A279" s="40"/>
      <c r="B279" s="41"/>
      <c r="C279" s="42"/>
      <c r="D279" s="43"/>
      <c r="E279" s="14"/>
      <c r="F279" s="41"/>
      <c r="G279" s="41"/>
      <c r="H279" s="44"/>
      <c r="I279" s="42"/>
      <c r="J279" s="42"/>
    </row>
    <row r="280" spans="1:10" s="25" customFormat="1" ht="22.5" customHeight="1" x14ac:dyDescent="0.25">
      <c r="A280" s="40"/>
      <c r="B280" s="41"/>
      <c r="C280" s="42"/>
      <c r="D280" s="43"/>
      <c r="E280" s="14"/>
      <c r="F280" s="41"/>
      <c r="G280" s="41"/>
      <c r="H280" s="44"/>
      <c r="I280" s="42"/>
      <c r="J280" s="42"/>
    </row>
    <row r="281" spans="1:10" s="25" customFormat="1" ht="22.5" customHeight="1" x14ac:dyDescent="0.25">
      <c r="A281" s="40"/>
      <c r="B281" s="41"/>
      <c r="C281" s="42"/>
      <c r="D281" s="43"/>
      <c r="E281" s="14"/>
      <c r="F281" s="41"/>
      <c r="G281" s="41"/>
      <c r="H281" s="44"/>
      <c r="I281" s="42"/>
      <c r="J281" s="42"/>
    </row>
    <row r="282" spans="1:10" s="25" customFormat="1" ht="22.5" customHeight="1" x14ac:dyDescent="0.25">
      <c r="A282" s="40"/>
      <c r="B282" s="41"/>
      <c r="C282" s="42"/>
      <c r="D282" s="43"/>
      <c r="E282" s="14"/>
      <c r="F282" s="41"/>
      <c r="G282" s="41"/>
      <c r="H282" s="44"/>
      <c r="I282" s="42"/>
      <c r="J282" s="42"/>
    </row>
    <row r="283" spans="1:10" s="25" customFormat="1" ht="22.5" customHeight="1" x14ac:dyDescent="0.25">
      <c r="A283" s="40"/>
      <c r="B283" s="41"/>
      <c r="C283" s="42"/>
      <c r="D283" s="43"/>
      <c r="E283" s="14"/>
      <c r="F283" s="41"/>
      <c r="G283" s="41"/>
      <c r="H283" s="44"/>
      <c r="I283" s="42"/>
      <c r="J283" s="42"/>
    </row>
    <row r="284" spans="1:10" s="25" customFormat="1" ht="22.5" customHeight="1" x14ac:dyDescent="0.25">
      <c r="A284" s="40"/>
      <c r="B284" s="41"/>
      <c r="C284" s="42"/>
      <c r="D284" s="43"/>
      <c r="E284" s="14"/>
      <c r="F284" s="41"/>
      <c r="G284" s="41"/>
      <c r="H284" s="44"/>
      <c r="I284" s="42"/>
      <c r="J284" s="42"/>
    </row>
    <row r="285" spans="1:10" s="25" customFormat="1" ht="22.5" customHeight="1" x14ac:dyDescent="0.25">
      <c r="A285" s="40"/>
      <c r="B285" s="41"/>
      <c r="C285" s="42"/>
      <c r="D285" s="43"/>
      <c r="E285" s="14"/>
      <c r="F285" s="41"/>
      <c r="G285" s="41"/>
      <c r="H285" s="44"/>
      <c r="I285" s="42"/>
      <c r="J285" s="42"/>
    </row>
    <row r="286" spans="1:10" s="25" customFormat="1" ht="22.5" customHeight="1" x14ac:dyDescent="0.25">
      <c r="A286" s="40"/>
      <c r="B286" s="41"/>
      <c r="C286" s="42"/>
      <c r="D286" s="43"/>
      <c r="E286" s="14"/>
      <c r="F286" s="41"/>
      <c r="G286" s="41"/>
      <c r="H286" s="44"/>
      <c r="I286" s="42"/>
      <c r="J286" s="42"/>
    </row>
    <row r="287" spans="1:10" s="25" customFormat="1" ht="22.5" customHeight="1" x14ac:dyDescent="0.25">
      <c r="A287" s="40"/>
      <c r="B287" s="41"/>
      <c r="C287" s="42"/>
      <c r="D287" s="43"/>
      <c r="E287" s="14"/>
      <c r="F287" s="41"/>
      <c r="G287" s="41"/>
      <c r="H287" s="44"/>
      <c r="I287" s="42"/>
      <c r="J287" s="42"/>
    </row>
    <row r="288" spans="1:10" s="25" customFormat="1" ht="22.5" customHeight="1" x14ac:dyDescent="0.25">
      <c r="A288" s="40"/>
      <c r="B288" s="41"/>
      <c r="C288" s="42"/>
      <c r="D288" s="43"/>
      <c r="E288" s="14"/>
      <c r="F288" s="41"/>
      <c r="G288" s="41"/>
      <c r="H288" s="44"/>
      <c r="I288" s="42"/>
      <c r="J288" s="42"/>
    </row>
    <row r="289" spans="1:10" s="25" customFormat="1" ht="22.5" customHeight="1" x14ac:dyDescent="0.25">
      <c r="A289" s="40"/>
      <c r="B289" s="41"/>
      <c r="C289" s="42"/>
      <c r="D289" s="43"/>
      <c r="E289" s="14"/>
      <c r="F289" s="41"/>
      <c r="G289" s="41"/>
      <c r="H289" s="44"/>
      <c r="I289" s="42"/>
      <c r="J289" s="42"/>
    </row>
    <row r="290" spans="1:10" s="25" customFormat="1" ht="22.5" customHeight="1" x14ac:dyDescent="0.25">
      <c r="A290" s="40"/>
      <c r="B290" s="41"/>
      <c r="C290" s="42"/>
      <c r="D290" s="43"/>
      <c r="E290" s="14"/>
      <c r="F290" s="41"/>
      <c r="G290" s="41"/>
      <c r="H290" s="44"/>
      <c r="I290" s="42"/>
      <c r="J290" s="42"/>
    </row>
    <row r="291" spans="1:10" s="25" customFormat="1" ht="22.5" customHeight="1" x14ac:dyDescent="0.25">
      <c r="A291" s="40"/>
      <c r="B291" s="41"/>
      <c r="C291" s="42"/>
      <c r="D291" s="43"/>
      <c r="E291" s="14"/>
      <c r="F291" s="41"/>
      <c r="G291" s="41"/>
      <c r="H291" s="44"/>
      <c r="I291" s="42"/>
      <c r="J291" s="42"/>
    </row>
    <row r="292" spans="1:10" s="25" customFormat="1" ht="22.5" customHeight="1" x14ac:dyDescent="0.25">
      <c r="A292" s="40"/>
      <c r="B292" s="41"/>
      <c r="C292" s="42"/>
      <c r="D292" s="43"/>
      <c r="E292" s="14"/>
      <c r="F292" s="41"/>
      <c r="G292" s="41"/>
      <c r="H292" s="44"/>
      <c r="I292" s="42"/>
      <c r="J292" s="42"/>
    </row>
    <row r="293" spans="1:10" s="25" customFormat="1" ht="22.5" customHeight="1" x14ac:dyDescent="0.25">
      <c r="A293" s="40"/>
      <c r="B293" s="41"/>
      <c r="C293" s="42"/>
      <c r="D293" s="43"/>
      <c r="E293" s="14"/>
      <c r="F293" s="41"/>
      <c r="G293" s="41"/>
      <c r="H293" s="44"/>
      <c r="I293" s="42"/>
      <c r="J293" s="42"/>
    </row>
    <row r="294" spans="1:10" s="25" customFormat="1" ht="22.5" customHeight="1" x14ac:dyDescent="0.25">
      <c r="A294" s="40"/>
      <c r="B294" s="41"/>
      <c r="C294" s="42"/>
      <c r="D294" s="43"/>
      <c r="E294" s="14"/>
      <c r="F294" s="41"/>
      <c r="G294" s="41"/>
      <c r="H294" s="44"/>
      <c r="I294" s="42"/>
      <c r="J294" s="42"/>
    </row>
    <row r="295" spans="1:10" s="25" customFormat="1" ht="22.5" customHeight="1" x14ac:dyDescent="0.25">
      <c r="A295" s="40"/>
      <c r="B295" s="41"/>
      <c r="C295" s="42"/>
      <c r="D295" s="43"/>
      <c r="E295" s="14"/>
      <c r="F295" s="41"/>
      <c r="G295" s="41"/>
      <c r="H295" s="44"/>
      <c r="I295" s="42"/>
      <c r="J295" s="42"/>
    </row>
    <row r="296" spans="1:10" s="25" customFormat="1" ht="22.5" customHeight="1" x14ac:dyDescent="0.25">
      <c r="A296" s="40"/>
      <c r="B296" s="41"/>
      <c r="C296" s="42"/>
      <c r="D296" s="43"/>
      <c r="E296" s="14"/>
      <c r="F296" s="41"/>
      <c r="G296" s="41"/>
      <c r="H296" s="44"/>
      <c r="I296" s="42"/>
      <c r="J296" s="42"/>
    </row>
    <row r="297" spans="1:10" s="25" customFormat="1" ht="22.5" customHeight="1" x14ac:dyDescent="0.25">
      <c r="A297" s="40"/>
      <c r="B297" s="41"/>
      <c r="C297" s="42"/>
      <c r="D297" s="43"/>
      <c r="E297" s="14"/>
      <c r="F297" s="41"/>
      <c r="G297" s="41"/>
      <c r="H297" s="44"/>
      <c r="I297" s="42"/>
      <c r="J297" s="42"/>
    </row>
    <row r="298" spans="1:10" s="25" customFormat="1" ht="22.5" customHeight="1" x14ac:dyDescent="0.25">
      <c r="A298" s="40"/>
      <c r="B298" s="41"/>
      <c r="C298" s="42"/>
      <c r="D298" s="43"/>
      <c r="E298" s="14"/>
      <c r="F298" s="41"/>
      <c r="G298" s="41"/>
      <c r="H298" s="44"/>
      <c r="I298" s="42"/>
      <c r="J298" s="42"/>
    </row>
    <row r="299" spans="1:10" s="25" customFormat="1" ht="22.5" customHeight="1" x14ac:dyDescent="0.25">
      <c r="A299" s="40"/>
      <c r="B299" s="41"/>
      <c r="C299" s="42"/>
      <c r="D299" s="43"/>
      <c r="E299" s="14"/>
      <c r="F299" s="41"/>
      <c r="G299" s="41"/>
      <c r="H299" s="44"/>
      <c r="I299" s="42"/>
      <c r="J299" s="42"/>
    </row>
    <row r="300" spans="1:10" s="25" customFormat="1" ht="22.5" customHeight="1" x14ac:dyDescent="0.25">
      <c r="A300" s="40"/>
      <c r="B300" s="41"/>
      <c r="C300" s="42"/>
      <c r="D300" s="43"/>
      <c r="E300" s="14"/>
      <c r="F300" s="41"/>
      <c r="G300" s="41"/>
      <c r="H300" s="44"/>
      <c r="I300" s="42"/>
      <c r="J300" s="42"/>
    </row>
    <row r="301" spans="1:10" s="25" customFormat="1" ht="22.5" customHeight="1" x14ac:dyDescent="0.25">
      <c r="A301" s="40"/>
      <c r="B301" s="41"/>
      <c r="C301" s="42"/>
      <c r="D301" s="43"/>
      <c r="E301" s="14"/>
      <c r="F301" s="41"/>
      <c r="G301" s="41"/>
      <c r="H301" s="44"/>
      <c r="I301" s="42"/>
      <c r="J301" s="42"/>
    </row>
    <row r="302" spans="1:10" s="25" customFormat="1" ht="22.5" customHeight="1" x14ac:dyDescent="0.25">
      <c r="A302" s="40"/>
      <c r="B302" s="41"/>
      <c r="C302" s="42"/>
      <c r="D302" s="43"/>
      <c r="E302" s="14"/>
      <c r="F302" s="41"/>
      <c r="G302" s="41"/>
      <c r="H302" s="44"/>
      <c r="I302" s="42"/>
      <c r="J302" s="42"/>
    </row>
    <row r="303" spans="1:10" s="25" customFormat="1" ht="22.5" customHeight="1" x14ac:dyDescent="0.25">
      <c r="A303" s="40"/>
      <c r="B303" s="41"/>
      <c r="C303" s="42"/>
      <c r="D303" s="43"/>
      <c r="E303" s="14"/>
      <c r="F303" s="41"/>
      <c r="G303" s="41"/>
      <c r="H303" s="44"/>
      <c r="I303" s="42"/>
      <c r="J303" s="42"/>
    </row>
    <row r="304" spans="1:10" s="25" customFormat="1" ht="22.5" customHeight="1" x14ac:dyDescent="0.25">
      <c r="A304" s="40"/>
      <c r="B304" s="41"/>
      <c r="C304" s="42"/>
      <c r="D304" s="43"/>
      <c r="E304" s="14"/>
      <c r="F304" s="41"/>
      <c r="G304" s="41"/>
      <c r="H304" s="44"/>
      <c r="I304" s="42"/>
      <c r="J304" s="42"/>
    </row>
    <row r="305" spans="1:10" s="25" customFormat="1" ht="22.5" customHeight="1" x14ac:dyDescent="0.25">
      <c r="A305" s="40"/>
      <c r="B305" s="41"/>
      <c r="C305" s="42"/>
      <c r="D305" s="43"/>
      <c r="E305" s="14"/>
      <c r="F305" s="41"/>
      <c r="G305" s="41"/>
      <c r="H305" s="44"/>
      <c r="I305" s="42"/>
      <c r="J305" s="42"/>
    </row>
    <row r="306" spans="1:10" s="25" customFormat="1" ht="22.5" customHeight="1" x14ac:dyDescent="0.25">
      <c r="A306" s="40"/>
      <c r="B306" s="41"/>
      <c r="C306" s="42"/>
      <c r="D306" s="43"/>
      <c r="E306" s="14"/>
      <c r="F306" s="41"/>
      <c r="G306" s="41"/>
      <c r="H306" s="44"/>
      <c r="I306" s="42"/>
      <c r="J306" s="42"/>
    </row>
    <row r="307" spans="1:10" s="25" customFormat="1" ht="22.5" customHeight="1" x14ac:dyDescent="0.25">
      <c r="A307" s="40"/>
      <c r="B307" s="41"/>
      <c r="C307" s="42"/>
      <c r="D307" s="43"/>
      <c r="E307" s="14"/>
      <c r="F307" s="41"/>
      <c r="G307" s="41"/>
      <c r="H307" s="44"/>
      <c r="I307" s="42"/>
      <c r="J307" s="42"/>
    </row>
    <row r="308" spans="1:10" s="25" customFormat="1" ht="22.5" customHeight="1" x14ac:dyDescent="0.25">
      <c r="A308" s="40"/>
      <c r="B308" s="41"/>
      <c r="C308" s="42"/>
      <c r="D308" s="43"/>
      <c r="E308" s="14"/>
      <c r="F308" s="41"/>
      <c r="G308" s="41"/>
      <c r="H308" s="44"/>
      <c r="I308" s="42"/>
      <c r="J308" s="42"/>
    </row>
    <row r="309" spans="1:10" s="25" customFormat="1" ht="22.5" customHeight="1" x14ac:dyDescent="0.25">
      <c r="A309" s="40"/>
      <c r="B309" s="41"/>
      <c r="C309" s="42"/>
      <c r="D309" s="43"/>
      <c r="E309" s="14"/>
      <c r="F309" s="41"/>
      <c r="G309" s="41"/>
      <c r="H309" s="44"/>
      <c r="I309" s="42"/>
      <c r="J309" s="42"/>
    </row>
    <row r="310" spans="1:10" s="25" customFormat="1" ht="22.5" customHeight="1" x14ac:dyDescent="0.25">
      <c r="A310" s="40"/>
      <c r="B310" s="41"/>
      <c r="C310" s="42"/>
      <c r="D310" s="43"/>
      <c r="E310" s="14"/>
      <c r="F310" s="41"/>
      <c r="G310" s="41"/>
      <c r="H310" s="44"/>
      <c r="I310" s="42"/>
      <c r="J310" s="42"/>
    </row>
    <row r="311" spans="1:10" s="25" customFormat="1" ht="22.5" customHeight="1" x14ac:dyDescent="0.25">
      <c r="A311" s="40"/>
      <c r="B311" s="41"/>
      <c r="C311" s="42"/>
      <c r="D311" s="43"/>
      <c r="E311" s="14"/>
      <c r="F311" s="41"/>
      <c r="G311" s="41"/>
      <c r="H311" s="44"/>
      <c r="I311" s="42"/>
      <c r="J311" s="42"/>
    </row>
    <row r="312" spans="1:10" s="25" customFormat="1" ht="22.5" customHeight="1" x14ac:dyDescent="0.25">
      <c r="A312" s="40"/>
      <c r="B312" s="41"/>
      <c r="C312" s="42"/>
      <c r="D312" s="43"/>
      <c r="E312" s="14"/>
      <c r="F312" s="41"/>
      <c r="G312" s="41"/>
      <c r="H312" s="44"/>
      <c r="I312" s="42"/>
      <c r="J312" s="42"/>
    </row>
    <row r="313" spans="1:10" s="25" customFormat="1" ht="22.5" customHeight="1" x14ac:dyDescent="0.25">
      <c r="A313" s="40"/>
      <c r="B313" s="41"/>
      <c r="C313" s="42"/>
      <c r="D313" s="43"/>
      <c r="E313" s="14"/>
      <c r="F313" s="41"/>
      <c r="G313" s="41"/>
      <c r="H313" s="44"/>
      <c r="I313" s="42"/>
      <c r="J313" s="42"/>
    </row>
    <row r="314" spans="1:10" s="25" customFormat="1" ht="22.5" customHeight="1" x14ac:dyDescent="0.25">
      <c r="A314" s="40"/>
      <c r="B314" s="41"/>
      <c r="C314" s="42"/>
      <c r="D314" s="43"/>
      <c r="E314" s="14"/>
      <c r="F314" s="41"/>
      <c r="G314" s="41"/>
      <c r="H314" s="44"/>
      <c r="I314" s="42"/>
      <c r="J314" s="42"/>
    </row>
    <row r="315" spans="1:10" s="25" customFormat="1" ht="22.5" customHeight="1" x14ac:dyDescent="0.25">
      <c r="A315" s="40"/>
      <c r="B315" s="41"/>
      <c r="C315" s="42"/>
      <c r="D315" s="43"/>
      <c r="E315" s="14"/>
      <c r="F315" s="41"/>
      <c r="G315" s="41"/>
      <c r="H315" s="44"/>
      <c r="I315" s="42"/>
      <c r="J315" s="42"/>
    </row>
    <row r="316" spans="1:10" s="25" customFormat="1" ht="22.5" customHeight="1" x14ac:dyDescent="0.25">
      <c r="A316" s="40"/>
      <c r="B316" s="41"/>
      <c r="C316" s="42"/>
      <c r="D316" s="43"/>
      <c r="E316" s="14"/>
      <c r="F316" s="41"/>
      <c r="G316" s="41"/>
      <c r="H316" s="44"/>
      <c r="I316" s="42"/>
      <c r="J316" s="42"/>
    </row>
    <row r="317" spans="1:10" s="25" customFormat="1" ht="22.5" customHeight="1" x14ac:dyDescent="0.25">
      <c r="A317" s="40"/>
      <c r="B317" s="41"/>
      <c r="C317" s="42"/>
      <c r="D317" s="43"/>
      <c r="E317" s="14"/>
      <c r="F317" s="41"/>
      <c r="G317" s="41"/>
      <c r="H317" s="44"/>
      <c r="I317" s="42"/>
      <c r="J317" s="42"/>
    </row>
    <row r="318" spans="1:10" s="25" customFormat="1" ht="22.5" customHeight="1" x14ac:dyDescent="0.25">
      <c r="A318" s="40"/>
      <c r="B318" s="41"/>
      <c r="C318" s="42"/>
      <c r="D318" s="43"/>
      <c r="E318" s="14"/>
      <c r="F318" s="41"/>
      <c r="G318" s="41"/>
      <c r="H318" s="44"/>
      <c r="I318" s="42"/>
      <c r="J318" s="42"/>
    </row>
    <row r="319" spans="1:10" s="25" customFormat="1" ht="22.5" customHeight="1" x14ac:dyDescent="0.25">
      <c r="A319" s="40"/>
      <c r="B319" s="41"/>
      <c r="C319" s="42"/>
      <c r="D319" s="43"/>
      <c r="E319" s="14"/>
      <c r="F319" s="41"/>
      <c r="G319" s="41"/>
      <c r="H319" s="44"/>
      <c r="I319" s="42"/>
      <c r="J319" s="42"/>
    </row>
    <row r="320" spans="1:10" s="25" customFormat="1" ht="22.5" customHeight="1" x14ac:dyDescent="0.25">
      <c r="A320" s="40"/>
      <c r="B320" s="41"/>
      <c r="C320" s="42"/>
      <c r="D320" s="43"/>
      <c r="E320" s="14"/>
      <c r="F320" s="41"/>
      <c r="G320" s="41"/>
      <c r="H320" s="44"/>
      <c r="I320" s="42"/>
      <c r="J320" s="42"/>
    </row>
    <row r="321" spans="1:10" s="25" customFormat="1" ht="22.5" customHeight="1" x14ac:dyDescent="0.25">
      <c r="A321" s="40"/>
      <c r="B321" s="41"/>
      <c r="C321" s="42"/>
      <c r="D321" s="43"/>
      <c r="E321" s="14"/>
      <c r="F321" s="41"/>
      <c r="G321" s="41"/>
      <c r="H321" s="44"/>
      <c r="I321" s="42"/>
      <c r="J321" s="42"/>
    </row>
    <row r="322" spans="1:10" s="25" customFormat="1" ht="22.5" customHeight="1" x14ac:dyDescent="0.25">
      <c r="A322" s="40"/>
      <c r="B322" s="41"/>
      <c r="C322" s="42"/>
      <c r="D322" s="43"/>
      <c r="E322" s="14"/>
      <c r="F322" s="41"/>
      <c r="G322" s="41"/>
      <c r="H322" s="44"/>
      <c r="I322" s="42"/>
      <c r="J322" s="42"/>
    </row>
    <row r="323" spans="1:10" s="25" customFormat="1" ht="22.5" customHeight="1" x14ac:dyDescent="0.25">
      <c r="A323" s="40"/>
      <c r="B323" s="41"/>
      <c r="C323" s="42"/>
      <c r="D323" s="43"/>
      <c r="E323" s="14"/>
      <c r="F323" s="41"/>
      <c r="G323" s="41"/>
      <c r="H323" s="44"/>
      <c r="I323" s="42"/>
      <c r="J323" s="42"/>
    </row>
    <row r="324" spans="1:10" s="25" customFormat="1" ht="22.5" customHeight="1" x14ac:dyDescent="0.25">
      <c r="A324" s="40"/>
      <c r="B324" s="41"/>
      <c r="C324" s="42"/>
      <c r="D324" s="43"/>
      <c r="E324" s="14"/>
      <c r="F324" s="41"/>
      <c r="G324" s="41"/>
      <c r="H324" s="44"/>
      <c r="I324" s="42"/>
      <c r="J324" s="42"/>
    </row>
    <row r="325" spans="1:10" s="25" customFormat="1" ht="22.5" customHeight="1" x14ac:dyDescent="0.25">
      <c r="A325" s="40"/>
      <c r="B325" s="41"/>
      <c r="C325" s="42"/>
      <c r="D325" s="43"/>
      <c r="E325" s="14"/>
      <c r="F325" s="41"/>
      <c r="G325" s="41"/>
      <c r="H325" s="44"/>
      <c r="I325" s="42"/>
      <c r="J325" s="42"/>
    </row>
    <row r="326" spans="1:10" s="25" customFormat="1" ht="22.5" customHeight="1" x14ac:dyDescent="0.25">
      <c r="A326" s="40"/>
      <c r="B326" s="41"/>
      <c r="C326" s="42"/>
      <c r="D326" s="43"/>
      <c r="E326" s="14"/>
      <c r="F326" s="41"/>
      <c r="G326" s="41"/>
      <c r="H326" s="44"/>
      <c r="I326" s="42"/>
      <c r="J326" s="42"/>
    </row>
    <row r="327" spans="1:10" s="25" customFormat="1" ht="22.5" customHeight="1" x14ac:dyDescent="0.25">
      <c r="A327" s="40"/>
      <c r="B327" s="41"/>
      <c r="C327" s="42"/>
      <c r="D327" s="43"/>
      <c r="E327" s="14"/>
      <c r="F327" s="41"/>
      <c r="G327" s="41"/>
      <c r="H327" s="44"/>
      <c r="I327" s="42"/>
      <c r="J327" s="42"/>
    </row>
    <row r="328" spans="1:10" s="25" customFormat="1" ht="22.5" customHeight="1" x14ac:dyDescent="0.25">
      <c r="A328" s="40"/>
      <c r="B328" s="41"/>
      <c r="C328" s="42"/>
      <c r="D328" s="43"/>
      <c r="E328" s="14"/>
      <c r="F328" s="41"/>
      <c r="G328" s="41"/>
      <c r="H328" s="44"/>
      <c r="I328" s="42"/>
      <c r="J328" s="42"/>
    </row>
    <row r="329" spans="1:10" s="25" customFormat="1" ht="22.5" customHeight="1" x14ac:dyDescent="0.25">
      <c r="A329" s="40"/>
      <c r="B329" s="41"/>
      <c r="C329" s="42"/>
      <c r="D329" s="43"/>
      <c r="E329" s="14"/>
      <c r="F329" s="41"/>
      <c r="G329" s="41"/>
      <c r="H329" s="44"/>
      <c r="I329" s="42"/>
      <c r="J329" s="42"/>
    </row>
    <row r="330" spans="1:10" s="25" customFormat="1" ht="22.5" customHeight="1" x14ac:dyDescent="0.25">
      <c r="A330" s="40"/>
      <c r="B330" s="41"/>
      <c r="C330" s="42"/>
      <c r="D330" s="43"/>
      <c r="E330" s="14"/>
      <c r="F330" s="41"/>
      <c r="G330" s="41"/>
      <c r="H330" s="44"/>
      <c r="I330" s="42"/>
      <c r="J330" s="42"/>
    </row>
    <row r="331" spans="1:10" s="25" customFormat="1" ht="22.5" customHeight="1" x14ac:dyDescent="0.25">
      <c r="A331" s="40"/>
      <c r="B331" s="41"/>
      <c r="C331" s="42"/>
      <c r="D331" s="43"/>
      <c r="E331" s="14"/>
      <c r="F331" s="41"/>
      <c r="G331" s="41"/>
      <c r="H331" s="44"/>
      <c r="I331" s="42"/>
      <c r="J331" s="42"/>
    </row>
    <row r="332" spans="1:10" s="25" customFormat="1" ht="22.5" customHeight="1" x14ac:dyDescent="0.25">
      <c r="A332" s="40"/>
      <c r="B332" s="41"/>
      <c r="C332" s="42"/>
      <c r="D332" s="43"/>
      <c r="E332" s="14"/>
      <c r="F332" s="41"/>
      <c r="G332" s="41"/>
      <c r="H332" s="44"/>
      <c r="I332" s="42"/>
      <c r="J332" s="42"/>
    </row>
    <row r="333" spans="1:10" s="25" customFormat="1" ht="22.5" customHeight="1" x14ac:dyDescent="0.25">
      <c r="A333" s="40"/>
      <c r="B333" s="41"/>
      <c r="C333" s="42"/>
      <c r="D333" s="43"/>
      <c r="E333" s="14"/>
      <c r="F333" s="41"/>
      <c r="G333" s="41"/>
      <c r="H333" s="44"/>
      <c r="I333" s="42"/>
      <c r="J333" s="42"/>
    </row>
    <row r="334" spans="1:10" s="25" customFormat="1" ht="22.5" customHeight="1" x14ac:dyDescent="0.25">
      <c r="A334" s="40"/>
      <c r="B334" s="41"/>
      <c r="C334" s="42"/>
      <c r="D334" s="43"/>
      <c r="E334" s="14"/>
      <c r="F334" s="41"/>
      <c r="G334" s="41"/>
      <c r="H334" s="44"/>
      <c r="I334" s="42"/>
      <c r="J334" s="42"/>
    </row>
    <row r="335" spans="1:10" s="25" customFormat="1" ht="22.5" customHeight="1" x14ac:dyDescent="0.25">
      <c r="A335" s="40"/>
      <c r="B335" s="41"/>
      <c r="C335" s="42"/>
      <c r="D335" s="43"/>
      <c r="E335" s="14"/>
      <c r="F335" s="41"/>
      <c r="G335" s="41"/>
      <c r="H335" s="44"/>
      <c r="I335" s="42"/>
      <c r="J335" s="42"/>
    </row>
    <row r="336" spans="1:10" s="25" customFormat="1" ht="22.5" customHeight="1" x14ac:dyDescent="0.25">
      <c r="A336" s="40"/>
      <c r="B336" s="41"/>
      <c r="C336" s="42"/>
      <c r="D336" s="43"/>
      <c r="E336" s="14"/>
      <c r="F336" s="41"/>
      <c r="G336" s="41"/>
      <c r="H336" s="44"/>
      <c r="I336" s="42"/>
      <c r="J336" s="42"/>
    </row>
    <row r="337" spans="1:10" s="25" customFormat="1" ht="22.5" customHeight="1" x14ac:dyDescent="0.25">
      <c r="A337" s="40"/>
      <c r="B337" s="41"/>
      <c r="C337" s="42"/>
      <c r="D337" s="43"/>
      <c r="E337" s="14"/>
      <c r="F337" s="41"/>
      <c r="G337" s="41"/>
      <c r="H337" s="44"/>
      <c r="I337" s="42"/>
      <c r="J337" s="42"/>
    </row>
    <row r="338" spans="1:10" s="25" customFormat="1" ht="22.5" customHeight="1" x14ac:dyDescent="0.25">
      <c r="A338" s="40"/>
      <c r="B338" s="41"/>
      <c r="C338" s="42"/>
      <c r="D338" s="43"/>
      <c r="E338" s="14"/>
      <c r="F338" s="41"/>
      <c r="G338" s="41"/>
      <c r="H338" s="44"/>
      <c r="I338" s="42"/>
      <c r="J338" s="42"/>
    </row>
    <row r="339" spans="1:10" s="25" customFormat="1" ht="22.5" customHeight="1" x14ac:dyDescent="0.25">
      <c r="A339" s="40"/>
      <c r="B339" s="41"/>
      <c r="C339" s="42"/>
      <c r="D339" s="43"/>
      <c r="E339" s="14"/>
      <c r="F339" s="41"/>
      <c r="G339" s="41"/>
      <c r="H339" s="44"/>
      <c r="I339" s="42"/>
      <c r="J339" s="42"/>
    </row>
    <row r="340" spans="1:10" s="25" customFormat="1" ht="22.5" customHeight="1" x14ac:dyDescent="0.25">
      <c r="A340" s="40"/>
      <c r="B340" s="41"/>
      <c r="C340" s="42"/>
      <c r="D340" s="43"/>
      <c r="E340" s="14"/>
      <c r="F340" s="41"/>
      <c r="G340" s="41"/>
      <c r="H340" s="44"/>
      <c r="I340" s="42"/>
      <c r="J340" s="42"/>
    </row>
    <row r="341" spans="1:10" s="25" customFormat="1" ht="22.5" customHeight="1" x14ac:dyDescent="0.25">
      <c r="A341" s="40"/>
      <c r="B341" s="41"/>
      <c r="C341" s="42"/>
      <c r="D341" s="43"/>
      <c r="E341" s="14"/>
      <c r="F341" s="41"/>
      <c r="G341" s="41"/>
      <c r="H341" s="44"/>
      <c r="I341" s="42"/>
      <c r="J341" s="42"/>
    </row>
    <row r="342" spans="1:10" s="25" customFormat="1" ht="22.5" customHeight="1" x14ac:dyDescent="0.25">
      <c r="A342" s="40"/>
      <c r="B342" s="41"/>
      <c r="C342" s="42"/>
      <c r="D342" s="43"/>
      <c r="E342" s="14"/>
      <c r="F342" s="41"/>
      <c r="G342" s="41"/>
      <c r="H342" s="44"/>
      <c r="I342" s="42"/>
      <c r="J342" s="42"/>
    </row>
    <row r="343" spans="1:10" s="25" customFormat="1" ht="22.5" customHeight="1" x14ac:dyDescent="0.25">
      <c r="A343" s="40"/>
      <c r="B343" s="41"/>
      <c r="C343" s="42"/>
      <c r="D343" s="43"/>
      <c r="E343" s="14"/>
      <c r="F343" s="41"/>
      <c r="G343" s="41"/>
      <c r="H343" s="44"/>
      <c r="I343" s="42"/>
      <c r="J343" s="42"/>
    </row>
    <row r="344" spans="1:10" s="25" customFormat="1" ht="22.5" customHeight="1" x14ac:dyDescent="0.25">
      <c r="A344" s="40"/>
      <c r="B344" s="41"/>
      <c r="C344" s="42"/>
      <c r="D344" s="43"/>
      <c r="E344" s="14"/>
      <c r="F344" s="41"/>
      <c r="G344" s="41"/>
      <c r="H344" s="44"/>
      <c r="I344" s="42"/>
      <c r="J344" s="42"/>
    </row>
    <row r="345" spans="1:10" s="25" customFormat="1" ht="22.5" customHeight="1" x14ac:dyDescent="0.25">
      <c r="A345" s="40"/>
      <c r="B345" s="41"/>
      <c r="C345" s="42"/>
      <c r="D345" s="43"/>
      <c r="E345" s="14"/>
      <c r="F345" s="41"/>
      <c r="G345" s="41"/>
      <c r="H345" s="44"/>
      <c r="I345" s="42"/>
      <c r="J345" s="42"/>
    </row>
    <row r="346" spans="1:10" s="25" customFormat="1" ht="22.5" customHeight="1" x14ac:dyDescent="0.25">
      <c r="A346" s="40"/>
      <c r="B346" s="41"/>
      <c r="C346" s="42"/>
      <c r="D346" s="43"/>
      <c r="E346" s="14"/>
      <c r="F346" s="41"/>
      <c r="G346" s="41"/>
      <c r="H346" s="44"/>
      <c r="I346" s="42"/>
      <c r="J346" s="42"/>
    </row>
    <row r="347" spans="1:10" s="25" customFormat="1" ht="22.5" customHeight="1" x14ac:dyDescent="0.25">
      <c r="A347" s="40"/>
      <c r="B347" s="41"/>
      <c r="C347" s="42"/>
      <c r="D347" s="43"/>
      <c r="E347" s="14"/>
      <c r="F347" s="41"/>
      <c r="G347" s="41"/>
      <c r="H347" s="44"/>
      <c r="I347" s="42"/>
      <c r="J347" s="42"/>
    </row>
    <row r="348" spans="1:10" s="25" customFormat="1" ht="22.5" customHeight="1" x14ac:dyDescent="0.25">
      <c r="A348" s="40"/>
      <c r="B348" s="41"/>
      <c r="C348" s="42"/>
      <c r="D348" s="43"/>
      <c r="E348" s="14"/>
      <c r="F348" s="41"/>
      <c r="G348" s="41"/>
      <c r="H348" s="44"/>
      <c r="I348" s="42"/>
      <c r="J348" s="42"/>
    </row>
    <row r="349" spans="1:10" s="25" customFormat="1" ht="22.5" customHeight="1" x14ac:dyDescent="0.25">
      <c r="A349" s="40"/>
      <c r="B349" s="41"/>
      <c r="C349" s="42"/>
      <c r="D349" s="43"/>
      <c r="E349" s="14"/>
      <c r="F349" s="41"/>
      <c r="G349" s="41"/>
      <c r="H349" s="44"/>
      <c r="I349" s="42"/>
      <c r="J349" s="42"/>
    </row>
    <row r="350" spans="1:10" s="25" customFormat="1" ht="22.5" customHeight="1" x14ac:dyDescent="0.25">
      <c r="A350" s="40"/>
      <c r="B350" s="41"/>
      <c r="C350" s="42"/>
      <c r="D350" s="43"/>
      <c r="E350" s="14"/>
      <c r="F350" s="41"/>
      <c r="G350" s="41"/>
      <c r="H350" s="44"/>
      <c r="I350" s="42"/>
      <c r="J350" s="42"/>
    </row>
    <row r="351" spans="1:10" s="25" customFormat="1" ht="22.5" customHeight="1" x14ac:dyDescent="0.25">
      <c r="A351" s="40"/>
      <c r="B351" s="41"/>
      <c r="C351" s="42"/>
      <c r="D351" s="43"/>
      <c r="E351" s="14"/>
      <c r="F351" s="41"/>
      <c r="G351" s="41"/>
      <c r="H351" s="44"/>
      <c r="I351" s="42"/>
      <c r="J351" s="42"/>
    </row>
    <row r="352" spans="1:10" s="25" customFormat="1" ht="22.5" customHeight="1" x14ac:dyDescent="0.25">
      <c r="A352" s="40"/>
      <c r="B352" s="41"/>
      <c r="C352" s="42"/>
      <c r="D352" s="43"/>
      <c r="E352" s="14"/>
      <c r="F352" s="41"/>
      <c r="G352" s="41"/>
      <c r="H352" s="44"/>
      <c r="I352" s="42"/>
      <c r="J352" s="42"/>
    </row>
    <row r="353" spans="1:10" s="25" customFormat="1" ht="22.5" customHeight="1" x14ac:dyDescent="0.25">
      <c r="A353" s="40"/>
      <c r="B353" s="41"/>
      <c r="C353" s="42"/>
      <c r="D353" s="43"/>
      <c r="E353" s="14"/>
      <c r="F353" s="41"/>
      <c r="G353" s="41"/>
      <c r="H353" s="44"/>
      <c r="I353" s="42"/>
      <c r="J353" s="42"/>
    </row>
    <row r="354" spans="1:10" s="25" customFormat="1" ht="22.5" customHeight="1" x14ac:dyDescent="0.25">
      <c r="A354" s="40"/>
      <c r="B354" s="41"/>
      <c r="C354" s="42"/>
      <c r="D354" s="43"/>
      <c r="E354" s="14"/>
      <c r="F354" s="41"/>
      <c r="G354" s="41"/>
      <c r="H354" s="44"/>
      <c r="I354" s="42"/>
      <c r="J354" s="42"/>
    </row>
    <row r="355" spans="1:10" s="25" customFormat="1" ht="22.5" customHeight="1" x14ac:dyDescent="0.25">
      <c r="A355" s="40"/>
      <c r="B355" s="41"/>
      <c r="C355" s="42"/>
      <c r="D355" s="43"/>
      <c r="E355" s="14"/>
      <c r="F355" s="41"/>
      <c r="G355" s="41"/>
      <c r="H355" s="44"/>
      <c r="I355" s="42"/>
      <c r="J355" s="42"/>
    </row>
    <row r="356" spans="1:10" s="25" customFormat="1" ht="22.5" customHeight="1" x14ac:dyDescent="0.25">
      <c r="A356" s="40"/>
      <c r="B356" s="41"/>
      <c r="C356" s="42"/>
      <c r="D356" s="43"/>
      <c r="E356" s="14"/>
      <c r="F356" s="41"/>
      <c r="G356" s="41"/>
      <c r="H356" s="44"/>
      <c r="I356" s="42"/>
      <c r="J356" s="42"/>
    </row>
    <row r="357" spans="1:10" s="25" customFormat="1" ht="22.5" customHeight="1" x14ac:dyDescent="0.25">
      <c r="A357" s="40"/>
      <c r="B357" s="41"/>
      <c r="C357" s="42"/>
      <c r="D357" s="43"/>
      <c r="E357" s="14"/>
      <c r="F357" s="41"/>
      <c r="G357" s="41"/>
      <c r="H357" s="44"/>
      <c r="I357" s="42"/>
      <c r="J357" s="42"/>
    </row>
    <row r="358" spans="1:10" s="25" customFormat="1" ht="22.5" customHeight="1" x14ac:dyDescent="0.25">
      <c r="A358" s="40"/>
      <c r="B358" s="41"/>
      <c r="C358" s="42"/>
      <c r="D358" s="43"/>
      <c r="E358" s="14"/>
      <c r="F358" s="41"/>
      <c r="G358" s="41"/>
      <c r="H358" s="44"/>
      <c r="I358" s="42"/>
      <c r="J358" s="42"/>
    </row>
    <row r="359" spans="1:10" s="25" customFormat="1" ht="22.5" customHeight="1" x14ac:dyDescent="0.25">
      <c r="A359" s="40"/>
      <c r="B359" s="41"/>
      <c r="C359" s="42"/>
      <c r="D359" s="43"/>
      <c r="E359" s="14"/>
      <c r="F359" s="41"/>
      <c r="G359" s="41"/>
      <c r="H359" s="44"/>
      <c r="I359" s="42"/>
      <c r="J359" s="42"/>
    </row>
    <row r="360" spans="1:10" s="25" customFormat="1" ht="22.5" customHeight="1" x14ac:dyDescent="0.25">
      <c r="A360" s="40"/>
      <c r="B360" s="41"/>
      <c r="C360" s="42"/>
      <c r="D360" s="43"/>
      <c r="E360" s="14"/>
      <c r="F360" s="41"/>
      <c r="G360" s="41"/>
      <c r="H360" s="44"/>
      <c r="I360" s="42"/>
      <c r="J360" s="42"/>
    </row>
    <row r="361" spans="1:10" s="25" customFormat="1" ht="22.5" customHeight="1" x14ac:dyDescent="0.25">
      <c r="A361" s="40"/>
      <c r="B361" s="41"/>
      <c r="C361" s="42"/>
      <c r="D361" s="43"/>
      <c r="E361" s="14"/>
      <c r="F361" s="41"/>
      <c r="G361" s="41"/>
      <c r="H361" s="44"/>
      <c r="I361" s="42"/>
      <c r="J361" s="42"/>
    </row>
    <row r="362" spans="1:10" s="25" customFormat="1" ht="22.5" customHeight="1" x14ac:dyDescent="0.25">
      <c r="A362" s="40"/>
      <c r="B362" s="41"/>
      <c r="C362" s="42"/>
      <c r="D362" s="43"/>
      <c r="E362" s="14"/>
      <c r="F362" s="41"/>
      <c r="G362" s="41"/>
      <c r="H362" s="44"/>
      <c r="I362" s="42"/>
      <c r="J362" s="42"/>
    </row>
    <row r="363" spans="1:10" s="25" customFormat="1" ht="22.5" customHeight="1" x14ac:dyDescent="0.25">
      <c r="A363" s="40"/>
      <c r="B363" s="41"/>
      <c r="C363" s="42"/>
      <c r="D363" s="43"/>
      <c r="E363" s="14"/>
      <c r="F363" s="41"/>
      <c r="G363" s="41"/>
      <c r="H363" s="44"/>
      <c r="I363" s="42"/>
      <c r="J363" s="42"/>
    </row>
    <row r="364" spans="1:10" s="25" customFormat="1" ht="22.5" customHeight="1" x14ac:dyDescent="0.25">
      <c r="A364" s="40"/>
      <c r="B364" s="41"/>
      <c r="C364" s="42"/>
      <c r="D364" s="43"/>
      <c r="E364" s="14"/>
      <c r="F364" s="41"/>
      <c r="G364" s="41"/>
      <c r="H364" s="44"/>
      <c r="I364" s="42"/>
      <c r="J364" s="42"/>
    </row>
    <row r="365" spans="1:10" s="25" customFormat="1" ht="22.5" customHeight="1" x14ac:dyDescent="0.25">
      <c r="A365" s="40"/>
      <c r="B365" s="41"/>
      <c r="C365" s="42"/>
      <c r="D365" s="43"/>
      <c r="E365" s="14"/>
      <c r="F365" s="41"/>
      <c r="G365" s="41"/>
      <c r="H365" s="44"/>
      <c r="I365" s="42"/>
      <c r="J365" s="42"/>
    </row>
    <row r="366" spans="1:10" s="25" customFormat="1" ht="22.5" customHeight="1" x14ac:dyDescent="0.25">
      <c r="A366" s="40"/>
      <c r="B366" s="41"/>
      <c r="C366" s="42"/>
      <c r="D366" s="43"/>
      <c r="E366" s="14"/>
      <c r="F366" s="41"/>
      <c r="G366" s="41"/>
      <c r="H366" s="44"/>
      <c r="I366" s="42"/>
      <c r="J366" s="42"/>
    </row>
    <row r="367" spans="1:10" s="25" customFormat="1" ht="22.5" customHeight="1" x14ac:dyDescent="0.25">
      <c r="A367" s="40"/>
      <c r="B367" s="41"/>
      <c r="C367" s="42"/>
      <c r="D367" s="43"/>
      <c r="E367" s="14"/>
      <c r="F367" s="41"/>
      <c r="G367" s="41"/>
      <c r="H367" s="44"/>
      <c r="I367" s="42"/>
      <c r="J367" s="42"/>
    </row>
    <row r="368" spans="1:10" s="25" customFormat="1" ht="22.5" customHeight="1" x14ac:dyDescent="0.25">
      <c r="A368" s="40"/>
      <c r="B368" s="41"/>
      <c r="C368" s="42"/>
      <c r="D368" s="43"/>
      <c r="E368" s="14"/>
      <c r="F368" s="41"/>
      <c r="G368" s="41"/>
      <c r="H368" s="44"/>
      <c r="I368" s="42"/>
      <c r="J368" s="42"/>
    </row>
    <row r="369" spans="1:10" s="25" customFormat="1" ht="22.5" customHeight="1" x14ac:dyDescent="0.25">
      <c r="A369" s="40"/>
      <c r="B369" s="41"/>
      <c r="C369" s="42"/>
      <c r="D369" s="43"/>
      <c r="E369" s="14"/>
      <c r="F369" s="41"/>
      <c r="G369" s="41"/>
      <c r="H369" s="44"/>
      <c r="I369" s="42"/>
      <c r="J369" s="42"/>
    </row>
    <row r="370" spans="1:10" s="25" customFormat="1" ht="22.5" customHeight="1" x14ac:dyDescent="0.25">
      <c r="A370" s="40"/>
      <c r="B370" s="41"/>
      <c r="C370" s="42"/>
      <c r="D370" s="43"/>
      <c r="E370" s="14"/>
      <c r="F370" s="41"/>
      <c r="G370" s="41"/>
      <c r="H370" s="44"/>
      <c r="I370" s="42"/>
      <c r="J370" s="42"/>
    </row>
    <row r="371" spans="1:10" s="25" customFormat="1" ht="22.5" customHeight="1" x14ac:dyDescent="0.25">
      <c r="A371" s="40"/>
      <c r="B371" s="41"/>
      <c r="C371" s="42"/>
      <c r="D371" s="43"/>
      <c r="E371" s="14"/>
      <c r="F371" s="41"/>
      <c r="G371" s="41"/>
      <c r="H371" s="44"/>
      <c r="I371" s="42"/>
      <c r="J371" s="42"/>
    </row>
    <row r="372" spans="1:10" s="25" customFormat="1" ht="22.5" customHeight="1" x14ac:dyDescent="0.25">
      <c r="A372" s="40"/>
      <c r="B372" s="41"/>
      <c r="C372" s="42"/>
      <c r="D372" s="43"/>
      <c r="E372" s="14"/>
      <c r="F372" s="41"/>
      <c r="G372" s="41"/>
      <c r="H372" s="44"/>
      <c r="I372" s="42"/>
      <c r="J372" s="42"/>
    </row>
    <row r="373" spans="1:10" s="25" customFormat="1" ht="22.5" customHeight="1" x14ac:dyDescent="0.25">
      <c r="A373" s="40"/>
      <c r="B373" s="41"/>
      <c r="C373" s="42"/>
      <c r="D373" s="43"/>
      <c r="E373" s="14"/>
      <c r="F373" s="41"/>
      <c r="G373" s="41"/>
      <c r="H373" s="44"/>
      <c r="I373" s="42"/>
      <c r="J373" s="42"/>
    </row>
    <row r="374" spans="1:10" s="25" customFormat="1" ht="22.5" customHeight="1" x14ac:dyDescent="0.25">
      <c r="A374" s="40"/>
      <c r="B374" s="41"/>
      <c r="C374" s="42"/>
      <c r="D374" s="43"/>
      <c r="E374" s="14"/>
      <c r="F374" s="41"/>
      <c r="G374" s="41"/>
      <c r="H374" s="44"/>
      <c r="I374" s="42"/>
      <c r="J374" s="42"/>
    </row>
    <row r="375" spans="1:10" s="25" customFormat="1" ht="22.5" customHeight="1" x14ac:dyDescent="0.25">
      <c r="A375" s="40"/>
      <c r="B375" s="41"/>
      <c r="C375" s="42"/>
      <c r="D375" s="43"/>
      <c r="E375" s="14"/>
      <c r="F375" s="41"/>
      <c r="G375" s="41"/>
      <c r="H375" s="44"/>
      <c r="I375" s="42"/>
      <c r="J375" s="42"/>
    </row>
    <row r="376" spans="1:10" s="25" customFormat="1" ht="22.5" customHeight="1" x14ac:dyDescent="0.25">
      <c r="A376" s="40"/>
      <c r="B376" s="41"/>
      <c r="C376" s="42"/>
      <c r="D376" s="43"/>
      <c r="E376" s="14"/>
      <c r="F376" s="41"/>
      <c r="G376" s="41"/>
      <c r="H376" s="44"/>
      <c r="I376" s="42"/>
      <c r="J376" s="42"/>
    </row>
    <row r="377" spans="1:10" s="25" customFormat="1" ht="22.5" customHeight="1" x14ac:dyDescent="0.25">
      <c r="A377" s="40"/>
      <c r="B377" s="41"/>
      <c r="C377" s="42"/>
      <c r="D377" s="43"/>
      <c r="E377" s="14"/>
      <c r="F377" s="41"/>
      <c r="G377" s="41"/>
      <c r="H377" s="44"/>
      <c r="I377" s="42"/>
      <c r="J377" s="42"/>
    </row>
    <row r="378" spans="1:10" s="25" customFormat="1" ht="22.5" customHeight="1" x14ac:dyDescent="0.25">
      <c r="A378" s="40"/>
      <c r="B378" s="41"/>
      <c r="C378" s="42"/>
      <c r="D378" s="43"/>
      <c r="E378" s="14"/>
      <c r="F378" s="41"/>
      <c r="G378" s="41"/>
      <c r="H378" s="44"/>
      <c r="I378" s="42"/>
      <c r="J378" s="42"/>
    </row>
    <row r="379" spans="1:10" s="25" customFormat="1" ht="22.5" customHeight="1" x14ac:dyDescent="0.25">
      <c r="A379" s="40"/>
      <c r="B379" s="41"/>
      <c r="C379" s="42"/>
      <c r="D379" s="43"/>
      <c r="E379" s="14"/>
      <c r="F379" s="41"/>
      <c r="G379" s="41"/>
      <c r="H379" s="44"/>
      <c r="I379" s="42"/>
      <c r="J379" s="42"/>
    </row>
    <row r="380" spans="1:10" s="25" customFormat="1" ht="22.5" customHeight="1" x14ac:dyDescent="0.25">
      <c r="A380" s="40"/>
      <c r="B380" s="41"/>
      <c r="C380" s="42"/>
      <c r="D380" s="43"/>
      <c r="E380" s="14"/>
      <c r="F380" s="41"/>
      <c r="G380" s="41"/>
      <c r="H380" s="44"/>
      <c r="I380" s="42"/>
      <c r="J380" s="42"/>
    </row>
    <row r="381" spans="1:10" s="25" customFormat="1" ht="22.5" customHeight="1" x14ac:dyDescent="0.25">
      <c r="A381" s="40"/>
      <c r="B381" s="41"/>
      <c r="C381" s="42"/>
      <c r="D381" s="43"/>
      <c r="E381" s="14"/>
      <c r="F381" s="41"/>
      <c r="G381" s="41"/>
      <c r="H381" s="44"/>
      <c r="I381" s="42"/>
      <c r="J381" s="42"/>
    </row>
    <row r="382" spans="1:10" s="25" customFormat="1" ht="22.5" customHeight="1" x14ac:dyDescent="0.25">
      <c r="A382" s="40"/>
      <c r="B382" s="41"/>
      <c r="C382" s="42"/>
      <c r="D382" s="43"/>
      <c r="E382" s="14"/>
      <c r="F382" s="41"/>
      <c r="G382" s="41"/>
      <c r="H382" s="44"/>
      <c r="I382" s="42"/>
      <c r="J382" s="42"/>
    </row>
    <row r="383" spans="1:10" s="25" customFormat="1" ht="22.5" customHeight="1" x14ac:dyDescent="0.25">
      <c r="A383" s="40"/>
      <c r="B383" s="41"/>
      <c r="C383" s="42"/>
      <c r="D383" s="43"/>
      <c r="E383" s="14"/>
      <c r="F383" s="41"/>
      <c r="G383" s="41"/>
      <c r="H383" s="44"/>
      <c r="I383" s="42"/>
      <c r="J383" s="42"/>
    </row>
    <row r="384" spans="1:10" s="25" customFormat="1" ht="22.5" customHeight="1" x14ac:dyDescent="0.25">
      <c r="A384" s="40"/>
      <c r="B384" s="41"/>
      <c r="C384" s="42"/>
      <c r="D384" s="43"/>
      <c r="E384" s="14"/>
      <c r="F384" s="41"/>
      <c r="G384" s="41"/>
      <c r="H384" s="44"/>
      <c r="I384" s="42"/>
      <c r="J384" s="42"/>
    </row>
    <row r="385" spans="1:10" s="25" customFormat="1" ht="22.5" customHeight="1" x14ac:dyDescent="0.25">
      <c r="A385" s="40"/>
      <c r="B385" s="41"/>
      <c r="C385" s="42"/>
      <c r="D385" s="43"/>
      <c r="E385" s="14"/>
      <c r="F385" s="41"/>
      <c r="G385" s="41"/>
      <c r="H385" s="44"/>
      <c r="I385" s="42"/>
      <c r="J385" s="42"/>
    </row>
    <row r="386" spans="1:10" s="25" customFormat="1" ht="22.5" customHeight="1" x14ac:dyDescent="0.25">
      <c r="A386" s="40"/>
      <c r="B386" s="41"/>
      <c r="C386" s="42"/>
      <c r="D386" s="48"/>
      <c r="E386" s="17"/>
      <c r="F386" s="49"/>
      <c r="G386" s="41"/>
      <c r="H386" s="44"/>
      <c r="I386" s="42"/>
      <c r="J386" s="42"/>
    </row>
    <row r="387" spans="1:10" s="25" customFormat="1" ht="22.5" customHeight="1" x14ac:dyDescent="0.25">
      <c r="A387" s="40"/>
      <c r="B387" s="41"/>
      <c r="C387" s="42"/>
      <c r="D387" s="43"/>
      <c r="E387" s="14"/>
      <c r="F387" s="41"/>
      <c r="G387" s="41"/>
      <c r="H387" s="44"/>
      <c r="I387" s="42"/>
      <c r="J387" s="42"/>
    </row>
    <row r="388" spans="1:10" s="25" customFormat="1" ht="22.5" customHeight="1" x14ac:dyDescent="0.25">
      <c r="A388" s="40"/>
      <c r="B388" s="41"/>
      <c r="C388" s="42"/>
      <c r="D388" s="43"/>
      <c r="E388" s="14"/>
      <c r="F388" s="41"/>
      <c r="G388" s="41"/>
      <c r="H388" s="44"/>
      <c r="I388" s="42"/>
      <c r="J388" s="42"/>
    </row>
    <row r="389" spans="1:10" s="25" customFormat="1" ht="22.5" customHeight="1" x14ac:dyDescent="0.25">
      <c r="A389" s="40"/>
      <c r="B389" s="41"/>
      <c r="C389" s="42"/>
      <c r="D389" s="50"/>
      <c r="E389" s="18"/>
      <c r="F389" s="41"/>
      <c r="G389" s="41"/>
      <c r="H389" s="44"/>
      <c r="I389" s="42"/>
      <c r="J389" s="42"/>
    </row>
    <row r="390" spans="1:10" s="25" customFormat="1" ht="22.5" customHeight="1" x14ac:dyDescent="0.25">
      <c r="A390" s="40"/>
      <c r="B390" s="41"/>
      <c r="C390" s="42"/>
      <c r="D390" s="42"/>
      <c r="E390" s="19"/>
      <c r="F390" s="41"/>
      <c r="G390" s="41"/>
      <c r="H390" s="44"/>
      <c r="I390" s="42"/>
      <c r="J390" s="42"/>
    </row>
    <row r="391" spans="1:10" s="25" customFormat="1" ht="22.5" customHeight="1" x14ac:dyDescent="0.25">
      <c r="A391" s="40"/>
      <c r="B391" s="41"/>
      <c r="C391" s="42"/>
      <c r="D391" s="42"/>
      <c r="E391" s="19"/>
      <c r="F391" s="41"/>
      <c r="G391" s="41"/>
      <c r="H391" s="44"/>
      <c r="I391" s="42"/>
      <c r="J391" s="42"/>
    </row>
    <row r="392" spans="1:10" s="25" customFormat="1" ht="22.5" customHeight="1" x14ac:dyDescent="0.25">
      <c r="A392" s="40"/>
      <c r="B392" s="41"/>
      <c r="C392" s="42"/>
      <c r="D392" s="42"/>
      <c r="E392" s="19"/>
      <c r="F392" s="41"/>
      <c r="G392" s="41"/>
      <c r="H392" s="44"/>
      <c r="I392" s="42"/>
      <c r="J392" s="42"/>
    </row>
    <row r="393" spans="1:10" s="25" customFormat="1" ht="22.5" customHeight="1" x14ac:dyDescent="0.25">
      <c r="A393" s="40"/>
      <c r="B393" s="41"/>
      <c r="C393" s="42"/>
      <c r="D393" s="50"/>
      <c r="E393" s="18"/>
      <c r="F393" s="41"/>
      <c r="G393" s="41"/>
      <c r="H393" s="44"/>
      <c r="I393" s="42"/>
      <c r="J393" s="42"/>
    </row>
    <row r="394" spans="1:10" s="25" customFormat="1" ht="22.5" customHeight="1" x14ac:dyDescent="0.25">
      <c r="A394" s="40"/>
      <c r="B394" s="41"/>
      <c r="C394" s="42"/>
      <c r="D394" s="50"/>
      <c r="E394" s="18"/>
      <c r="F394" s="41"/>
      <c r="G394" s="41"/>
      <c r="H394" s="44"/>
      <c r="I394" s="42"/>
      <c r="J394" s="42"/>
    </row>
    <row r="395" spans="1:10" s="25" customFormat="1" ht="22.5" customHeight="1" x14ac:dyDescent="0.25">
      <c r="A395" s="40"/>
      <c r="B395" s="41"/>
      <c r="C395" s="42"/>
      <c r="D395" s="50"/>
      <c r="E395" s="18"/>
      <c r="F395" s="41"/>
      <c r="G395" s="41"/>
      <c r="H395" s="44"/>
      <c r="I395" s="42"/>
      <c r="J395" s="42"/>
    </row>
    <row r="396" spans="1:10" s="25" customFormat="1" ht="22.5" customHeight="1" x14ac:dyDescent="0.25">
      <c r="A396" s="40"/>
      <c r="B396" s="41"/>
      <c r="C396" s="42"/>
      <c r="D396" s="42"/>
      <c r="E396" s="19"/>
      <c r="F396" s="41"/>
      <c r="G396" s="41"/>
      <c r="H396" s="44"/>
      <c r="I396" s="42"/>
      <c r="J396" s="42"/>
    </row>
    <row r="397" spans="1:10" s="25" customFormat="1" ht="22.5" customHeight="1" x14ac:dyDescent="0.25">
      <c r="A397" s="40"/>
      <c r="B397" s="41"/>
      <c r="C397" s="42"/>
      <c r="D397" s="42"/>
      <c r="E397" s="19"/>
      <c r="F397" s="41"/>
      <c r="G397" s="41"/>
      <c r="H397" s="44"/>
      <c r="I397" s="42"/>
      <c r="J397" s="42"/>
    </row>
    <row r="398" spans="1:10" s="25" customFormat="1" ht="22.5" customHeight="1" x14ac:dyDescent="0.25">
      <c r="A398" s="40"/>
      <c r="B398" s="41"/>
      <c r="C398" s="42"/>
      <c r="D398" s="50"/>
      <c r="E398" s="18"/>
      <c r="F398" s="41"/>
      <c r="G398" s="41"/>
      <c r="H398" s="44"/>
      <c r="I398" s="42"/>
      <c r="J398" s="42"/>
    </row>
    <row r="399" spans="1:10" s="25" customFormat="1" ht="22.5" customHeight="1" x14ac:dyDescent="0.25">
      <c r="A399" s="40"/>
      <c r="B399" s="41"/>
      <c r="C399" s="42"/>
      <c r="D399" s="50"/>
      <c r="E399" s="18"/>
      <c r="F399" s="41"/>
      <c r="G399" s="41"/>
      <c r="H399" s="44"/>
      <c r="I399" s="42"/>
      <c r="J399" s="42"/>
    </row>
    <row r="400" spans="1:10" s="25" customFormat="1" ht="22.5" customHeight="1" x14ac:dyDescent="0.25">
      <c r="A400" s="40"/>
      <c r="B400" s="41"/>
      <c r="C400" s="42"/>
      <c r="D400" s="50"/>
      <c r="E400" s="18"/>
      <c r="F400" s="41"/>
      <c r="G400" s="41"/>
      <c r="H400" s="44"/>
      <c r="I400" s="42"/>
      <c r="J400" s="42"/>
    </row>
    <row r="401" spans="1:10" s="25" customFormat="1" ht="22.5" customHeight="1" x14ac:dyDescent="0.25">
      <c r="A401" s="40"/>
      <c r="B401" s="41"/>
      <c r="C401" s="42"/>
      <c r="D401" s="42"/>
      <c r="E401" s="19"/>
      <c r="F401" s="41"/>
      <c r="G401" s="41"/>
      <c r="H401" s="44"/>
      <c r="I401" s="42"/>
      <c r="J401" s="42"/>
    </row>
    <row r="402" spans="1:10" s="25" customFormat="1" ht="22.5" customHeight="1" x14ac:dyDescent="0.25">
      <c r="A402" s="40"/>
      <c r="B402" s="41"/>
      <c r="C402" s="42"/>
      <c r="D402" s="50"/>
      <c r="E402" s="18"/>
      <c r="F402" s="41"/>
      <c r="G402" s="41"/>
      <c r="H402" s="44"/>
      <c r="I402" s="42"/>
      <c r="J402" s="42"/>
    </row>
    <row r="403" spans="1:10" s="25" customFormat="1" ht="22.5" customHeight="1" x14ac:dyDescent="0.25">
      <c r="A403" s="40"/>
      <c r="B403" s="41"/>
      <c r="C403" s="42"/>
      <c r="D403" s="50"/>
      <c r="E403" s="18"/>
      <c r="F403" s="41"/>
      <c r="G403" s="41"/>
      <c r="H403" s="44"/>
      <c r="I403" s="42"/>
      <c r="J403" s="42"/>
    </row>
    <row r="404" spans="1:10" s="25" customFormat="1" ht="22.5" customHeight="1" x14ac:dyDescent="0.25">
      <c r="A404" s="40"/>
      <c r="B404" s="41"/>
      <c r="C404" s="42"/>
      <c r="D404" s="50"/>
      <c r="E404" s="18"/>
      <c r="F404" s="41"/>
      <c r="G404" s="41"/>
      <c r="H404" s="44"/>
      <c r="I404" s="42"/>
      <c r="J404" s="42"/>
    </row>
    <row r="405" spans="1:10" s="25" customFormat="1" ht="22.5" customHeight="1" x14ac:dyDescent="0.25">
      <c r="A405" s="40"/>
      <c r="B405" s="41"/>
      <c r="C405" s="42"/>
      <c r="D405" s="42"/>
      <c r="E405" s="19"/>
      <c r="F405" s="41"/>
      <c r="G405" s="41"/>
      <c r="H405" s="44"/>
      <c r="I405" s="42"/>
      <c r="J405" s="42"/>
    </row>
    <row r="406" spans="1:10" s="25" customFormat="1" ht="22.5" customHeight="1" x14ac:dyDescent="0.25">
      <c r="A406" s="40"/>
      <c r="B406" s="41"/>
      <c r="C406" s="42"/>
      <c r="D406" s="42"/>
      <c r="E406" s="19"/>
      <c r="F406" s="41"/>
      <c r="G406" s="41"/>
      <c r="H406" s="44"/>
      <c r="I406" s="42"/>
      <c r="J406" s="42"/>
    </row>
    <row r="407" spans="1:10" s="25" customFormat="1" ht="22.5" customHeight="1" x14ac:dyDescent="0.25">
      <c r="A407" s="40"/>
      <c r="B407" s="41"/>
      <c r="C407" s="42"/>
      <c r="D407" s="42"/>
      <c r="E407" s="19"/>
      <c r="F407" s="41"/>
      <c r="G407" s="41"/>
      <c r="H407" s="44"/>
      <c r="I407" s="42"/>
      <c r="J407" s="42"/>
    </row>
    <row r="408" spans="1:10" s="25" customFormat="1" ht="22.5" customHeight="1" x14ac:dyDescent="0.25">
      <c r="A408" s="40"/>
      <c r="B408" s="41"/>
      <c r="C408" s="42"/>
      <c r="D408" s="42"/>
      <c r="E408" s="19"/>
      <c r="F408" s="41"/>
      <c r="G408" s="41"/>
      <c r="H408" s="44"/>
      <c r="I408" s="42"/>
      <c r="J408" s="42"/>
    </row>
    <row r="409" spans="1:10" s="25" customFormat="1" ht="22.5" customHeight="1" x14ac:dyDescent="0.25">
      <c r="A409" s="40"/>
      <c r="B409" s="41"/>
      <c r="C409" s="42"/>
      <c r="D409" s="42"/>
      <c r="E409" s="19"/>
      <c r="F409" s="41"/>
      <c r="G409" s="41"/>
      <c r="H409" s="44"/>
      <c r="I409" s="42"/>
      <c r="J409" s="42"/>
    </row>
    <row r="410" spans="1:10" s="25" customFormat="1" ht="22.5" customHeight="1" x14ac:dyDescent="0.25">
      <c r="A410" s="40"/>
      <c r="B410" s="41"/>
      <c r="C410" s="42"/>
      <c r="D410" s="42"/>
      <c r="E410" s="19"/>
      <c r="F410" s="41"/>
      <c r="G410" s="41"/>
      <c r="H410" s="44"/>
      <c r="I410" s="42"/>
      <c r="J410" s="42"/>
    </row>
    <row r="411" spans="1:10" s="25" customFormat="1" ht="22.5" customHeight="1" x14ac:dyDescent="0.25">
      <c r="A411" s="40"/>
      <c r="B411" s="41"/>
      <c r="C411" s="42"/>
      <c r="D411" s="42"/>
      <c r="E411" s="19"/>
      <c r="F411" s="41"/>
      <c r="G411" s="41"/>
      <c r="H411" s="44"/>
      <c r="I411" s="42"/>
      <c r="J411" s="42"/>
    </row>
    <row r="412" spans="1:10" s="25" customFormat="1" ht="22.5" customHeight="1" x14ac:dyDescent="0.25">
      <c r="A412" s="40"/>
      <c r="B412" s="41"/>
      <c r="C412" s="42"/>
      <c r="D412" s="42"/>
      <c r="E412" s="19"/>
      <c r="F412" s="41"/>
      <c r="G412" s="41"/>
      <c r="H412" s="44"/>
      <c r="I412" s="42"/>
      <c r="J412" s="42"/>
    </row>
    <row r="413" spans="1:10" s="25" customFormat="1" ht="22.5" customHeight="1" x14ac:dyDescent="0.25">
      <c r="A413" s="40"/>
      <c r="B413" s="41"/>
      <c r="C413" s="42"/>
      <c r="D413" s="42"/>
      <c r="E413" s="19"/>
      <c r="F413" s="41"/>
      <c r="G413" s="41"/>
      <c r="H413" s="44"/>
      <c r="I413" s="42"/>
      <c r="J413" s="42"/>
    </row>
    <row r="414" spans="1:10" s="25" customFormat="1" ht="22.5" customHeight="1" x14ac:dyDescent="0.25">
      <c r="A414" s="40"/>
      <c r="B414" s="41"/>
      <c r="C414" s="42"/>
      <c r="D414" s="42"/>
      <c r="E414" s="19"/>
      <c r="F414" s="41"/>
      <c r="G414" s="41"/>
      <c r="H414" s="44"/>
      <c r="I414" s="42"/>
      <c r="J414" s="42"/>
    </row>
    <row r="415" spans="1:10" s="25" customFormat="1" ht="22.5" customHeight="1" x14ac:dyDescent="0.25">
      <c r="A415" s="40"/>
      <c r="B415" s="41"/>
      <c r="C415" s="42"/>
      <c r="D415" s="42"/>
      <c r="E415" s="19"/>
      <c r="F415" s="41"/>
      <c r="G415" s="41"/>
      <c r="H415" s="44"/>
      <c r="I415" s="42"/>
      <c r="J415" s="42"/>
    </row>
    <row r="416" spans="1:10" s="25" customFormat="1" ht="22.5" customHeight="1" x14ac:dyDescent="0.25">
      <c r="A416" s="40"/>
      <c r="B416" s="41"/>
      <c r="C416" s="42"/>
      <c r="D416" s="42"/>
      <c r="E416" s="19"/>
      <c r="F416" s="41"/>
      <c r="G416" s="41"/>
      <c r="H416" s="44"/>
      <c r="I416" s="42"/>
      <c r="J416" s="42"/>
    </row>
    <row r="417" spans="1:10" s="25" customFormat="1" ht="22.5" customHeight="1" x14ac:dyDescent="0.25">
      <c r="A417" s="40"/>
      <c r="B417" s="41"/>
      <c r="C417" s="42"/>
      <c r="D417" s="42"/>
      <c r="E417" s="19"/>
      <c r="F417" s="41"/>
      <c r="G417" s="41"/>
      <c r="H417" s="44"/>
      <c r="I417" s="42"/>
      <c r="J417" s="42"/>
    </row>
    <row r="418" spans="1:10" s="25" customFormat="1" ht="22.5" customHeight="1" x14ac:dyDescent="0.25">
      <c r="A418" s="40"/>
      <c r="B418" s="41"/>
      <c r="C418" s="42"/>
      <c r="D418" s="42"/>
      <c r="E418" s="19"/>
      <c r="F418" s="41"/>
      <c r="G418" s="41"/>
      <c r="H418" s="44"/>
      <c r="I418" s="42"/>
      <c r="J418" s="42"/>
    </row>
    <row r="419" spans="1:10" s="25" customFormat="1" ht="22.5" customHeight="1" x14ac:dyDescent="0.25">
      <c r="A419" s="40"/>
      <c r="B419" s="41"/>
      <c r="C419" s="42"/>
      <c r="D419" s="42"/>
      <c r="E419" s="19"/>
      <c r="F419" s="41"/>
      <c r="G419" s="41"/>
      <c r="H419" s="44"/>
      <c r="I419" s="42"/>
      <c r="J419" s="42"/>
    </row>
    <row r="420" spans="1:10" s="25" customFormat="1" ht="22.5" customHeight="1" x14ac:dyDescent="0.25">
      <c r="A420" s="40"/>
      <c r="B420" s="41"/>
      <c r="C420" s="42"/>
      <c r="D420" s="42"/>
      <c r="E420" s="19"/>
      <c r="F420" s="41"/>
      <c r="G420" s="41"/>
      <c r="H420" s="44"/>
      <c r="I420" s="42"/>
      <c r="J420" s="42"/>
    </row>
    <row r="421" spans="1:10" s="25" customFormat="1" ht="22.5" customHeight="1" x14ac:dyDescent="0.25">
      <c r="A421" s="40"/>
      <c r="B421" s="41"/>
      <c r="C421" s="42"/>
      <c r="D421" s="42"/>
      <c r="E421" s="19"/>
      <c r="F421" s="41"/>
      <c r="G421" s="41"/>
      <c r="H421" s="44"/>
      <c r="I421" s="42"/>
      <c r="J421" s="42"/>
    </row>
    <row r="422" spans="1:10" s="25" customFormat="1" ht="22.5" customHeight="1" x14ac:dyDescent="0.25">
      <c r="A422" s="40"/>
      <c r="B422" s="41"/>
      <c r="C422" s="42"/>
      <c r="D422" s="42"/>
      <c r="E422" s="19"/>
      <c r="F422" s="41"/>
      <c r="G422" s="41"/>
      <c r="H422" s="44"/>
      <c r="I422" s="42"/>
      <c r="J422" s="42"/>
    </row>
    <row r="423" spans="1:10" s="25" customFormat="1" ht="22.5" customHeight="1" x14ac:dyDescent="0.25">
      <c r="A423" s="40"/>
      <c r="B423" s="41"/>
      <c r="C423" s="42"/>
      <c r="D423" s="42"/>
      <c r="E423" s="19"/>
      <c r="F423" s="41"/>
      <c r="G423" s="41"/>
      <c r="H423" s="44"/>
      <c r="I423" s="42"/>
      <c r="J423" s="42"/>
    </row>
    <row r="424" spans="1:10" s="25" customFormat="1" ht="22.5" customHeight="1" x14ac:dyDescent="0.25">
      <c r="A424" s="40"/>
      <c r="B424" s="41"/>
      <c r="C424" s="42"/>
      <c r="D424" s="42"/>
      <c r="E424" s="19"/>
      <c r="F424" s="41"/>
      <c r="G424" s="41"/>
      <c r="H424" s="44"/>
      <c r="I424" s="42"/>
      <c r="J424" s="42"/>
    </row>
    <row r="425" spans="1:10" s="25" customFormat="1" ht="22.5" customHeight="1" x14ac:dyDescent="0.25">
      <c r="A425" s="40"/>
      <c r="B425" s="41"/>
      <c r="C425" s="42"/>
      <c r="D425" s="42"/>
      <c r="E425" s="19"/>
      <c r="F425" s="41"/>
      <c r="G425" s="41"/>
      <c r="H425" s="44"/>
      <c r="I425" s="42"/>
      <c r="J425" s="42"/>
    </row>
    <row r="426" spans="1:10" s="25" customFormat="1" ht="22.5" customHeight="1" x14ac:dyDescent="0.25">
      <c r="A426" s="40"/>
      <c r="B426" s="41"/>
      <c r="C426" s="42"/>
      <c r="D426" s="42"/>
      <c r="E426" s="19"/>
      <c r="F426" s="41"/>
      <c r="G426" s="41"/>
      <c r="H426" s="44"/>
      <c r="I426" s="42"/>
      <c r="J426" s="42"/>
    </row>
    <row r="427" spans="1:10" s="25" customFormat="1" ht="22.5" customHeight="1" x14ac:dyDescent="0.25">
      <c r="A427" s="40"/>
      <c r="B427" s="41"/>
      <c r="C427" s="42"/>
      <c r="D427" s="42"/>
      <c r="E427" s="19"/>
      <c r="F427" s="41"/>
      <c r="G427" s="41"/>
      <c r="H427" s="44"/>
      <c r="I427" s="42"/>
      <c r="J427" s="42"/>
    </row>
    <row r="428" spans="1:10" s="25" customFormat="1" ht="22.5" customHeight="1" x14ac:dyDescent="0.25">
      <c r="A428" s="40"/>
      <c r="B428" s="41"/>
      <c r="C428" s="42"/>
      <c r="D428" s="42"/>
      <c r="E428" s="19"/>
      <c r="F428" s="41"/>
      <c r="G428" s="41"/>
      <c r="H428" s="44"/>
      <c r="I428" s="42"/>
      <c r="J428" s="42"/>
    </row>
    <row r="429" spans="1:10" s="25" customFormat="1" ht="22.5" customHeight="1" x14ac:dyDescent="0.25">
      <c r="A429" s="40"/>
      <c r="B429" s="41"/>
      <c r="C429" s="42"/>
      <c r="D429" s="42"/>
      <c r="E429" s="19"/>
      <c r="F429" s="41"/>
      <c r="G429" s="41"/>
      <c r="H429" s="44"/>
      <c r="I429" s="42"/>
      <c r="J429" s="42"/>
    </row>
    <row r="430" spans="1:10" s="25" customFormat="1" ht="22.5" customHeight="1" x14ac:dyDescent="0.25">
      <c r="A430" s="40"/>
      <c r="B430" s="41"/>
      <c r="C430" s="42"/>
      <c r="D430" s="42"/>
      <c r="E430" s="19"/>
      <c r="F430" s="41"/>
      <c r="G430" s="41"/>
      <c r="H430" s="44"/>
      <c r="I430" s="42"/>
      <c r="J430" s="42"/>
    </row>
    <row r="431" spans="1:10" s="25" customFormat="1" ht="22.5" customHeight="1" x14ac:dyDescent="0.25">
      <c r="A431" s="40"/>
      <c r="B431" s="41"/>
      <c r="C431" s="42"/>
      <c r="D431" s="42"/>
      <c r="E431" s="19"/>
      <c r="F431" s="41"/>
      <c r="G431" s="41"/>
      <c r="H431" s="44"/>
      <c r="I431" s="42"/>
      <c r="J431" s="42"/>
    </row>
    <row r="432" spans="1:10" s="25" customFormat="1" ht="22.5" customHeight="1" x14ac:dyDescent="0.25">
      <c r="A432" s="40"/>
      <c r="B432" s="41"/>
      <c r="C432" s="42"/>
      <c r="D432" s="42"/>
      <c r="E432" s="19"/>
      <c r="F432" s="41"/>
      <c r="G432" s="41"/>
      <c r="H432" s="44"/>
      <c r="I432" s="42"/>
      <c r="J432" s="42"/>
    </row>
    <row r="433" spans="1:10" s="25" customFormat="1" ht="22.5" customHeight="1" x14ac:dyDescent="0.25">
      <c r="A433" s="40"/>
      <c r="B433" s="41"/>
      <c r="C433" s="42"/>
      <c r="D433" s="42"/>
      <c r="E433" s="19"/>
      <c r="F433" s="41"/>
      <c r="G433" s="41"/>
      <c r="H433" s="44"/>
      <c r="I433" s="42"/>
      <c r="J433" s="42"/>
    </row>
    <row r="434" spans="1:10" s="25" customFormat="1" ht="22.5" customHeight="1" x14ac:dyDescent="0.25">
      <c r="A434" s="40"/>
      <c r="B434" s="41"/>
      <c r="C434" s="42"/>
      <c r="D434" s="42"/>
      <c r="E434" s="19"/>
      <c r="F434" s="41"/>
      <c r="G434" s="41"/>
      <c r="H434" s="44"/>
      <c r="I434" s="42"/>
      <c r="J434" s="42"/>
    </row>
    <row r="435" spans="1:10" s="25" customFormat="1" ht="22.5" customHeight="1" x14ac:dyDescent="0.25">
      <c r="A435" s="40"/>
      <c r="B435" s="41"/>
      <c r="C435" s="42"/>
      <c r="D435" s="42"/>
      <c r="E435" s="19"/>
      <c r="F435" s="41"/>
      <c r="G435" s="41"/>
      <c r="H435" s="44"/>
      <c r="I435" s="42"/>
      <c r="J435" s="42"/>
    </row>
    <row r="436" spans="1:10" s="25" customFormat="1" ht="22.5" customHeight="1" x14ac:dyDescent="0.25">
      <c r="A436" s="40"/>
      <c r="B436" s="41"/>
      <c r="C436" s="42"/>
      <c r="D436" s="42"/>
      <c r="E436" s="19"/>
      <c r="F436" s="41"/>
      <c r="G436" s="41"/>
      <c r="H436" s="44"/>
      <c r="I436" s="42"/>
      <c r="J436" s="42"/>
    </row>
    <row r="437" spans="1:10" s="25" customFormat="1" ht="22.5" customHeight="1" x14ac:dyDescent="0.25">
      <c r="A437" s="40"/>
      <c r="B437" s="41"/>
      <c r="C437" s="42"/>
      <c r="D437" s="42"/>
      <c r="E437" s="19"/>
      <c r="F437" s="41"/>
      <c r="G437" s="41"/>
      <c r="H437" s="44"/>
      <c r="I437" s="42"/>
      <c r="J437" s="42"/>
    </row>
    <row r="438" spans="1:10" s="25" customFormat="1" ht="22.5" customHeight="1" x14ac:dyDescent="0.25">
      <c r="A438" s="40"/>
      <c r="B438" s="41"/>
      <c r="C438" s="42"/>
      <c r="D438" s="42"/>
      <c r="E438" s="19"/>
      <c r="F438" s="41"/>
      <c r="G438" s="41"/>
      <c r="H438" s="44"/>
      <c r="I438" s="42"/>
      <c r="J438" s="42"/>
    </row>
    <row r="439" spans="1:10" s="25" customFormat="1" ht="22.5" customHeight="1" x14ac:dyDescent="0.25">
      <c r="A439" s="40"/>
      <c r="B439" s="41"/>
      <c r="C439" s="42"/>
      <c r="D439" s="42"/>
      <c r="E439" s="19"/>
      <c r="F439" s="41"/>
      <c r="G439" s="41"/>
      <c r="H439" s="44"/>
      <c r="I439" s="42"/>
      <c r="J439" s="42"/>
    </row>
    <row r="440" spans="1:10" s="25" customFormat="1" ht="22.5" customHeight="1" x14ac:dyDescent="0.25">
      <c r="A440" s="40"/>
      <c r="B440" s="41"/>
      <c r="C440" s="42"/>
      <c r="D440" s="42"/>
      <c r="E440" s="19"/>
      <c r="F440" s="41"/>
      <c r="G440" s="41"/>
      <c r="H440" s="44"/>
      <c r="I440" s="42"/>
      <c r="J440" s="42"/>
    </row>
    <row r="441" spans="1:10" s="25" customFormat="1" ht="22.5" customHeight="1" x14ac:dyDescent="0.25">
      <c r="A441" s="40"/>
      <c r="B441" s="41"/>
      <c r="C441" s="42"/>
      <c r="D441" s="42"/>
      <c r="E441" s="19"/>
      <c r="F441" s="41"/>
      <c r="G441" s="41"/>
      <c r="H441" s="44"/>
      <c r="I441" s="42"/>
      <c r="J441" s="42"/>
    </row>
    <row r="442" spans="1:10" s="25" customFormat="1" ht="22.5" customHeight="1" x14ac:dyDescent="0.25">
      <c r="A442" s="40"/>
      <c r="B442" s="41"/>
      <c r="C442" s="42"/>
      <c r="D442" s="42"/>
      <c r="E442" s="19"/>
      <c r="F442" s="41"/>
      <c r="G442" s="41"/>
      <c r="H442" s="44"/>
      <c r="I442" s="42"/>
      <c r="J442" s="42"/>
    </row>
    <row r="443" spans="1:10" s="25" customFormat="1" ht="22.5" customHeight="1" x14ac:dyDescent="0.25">
      <c r="A443" s="40"/>
      <c r="B443" s="41"/>
      <c r="C443" s="42"/>
      <c r="D443" s="42"/>
      <c r="E443" s="19"/>
      <c r="F443" s="41"/>
      <c r="G443" s="41"/>
      <c r="H443" s="44"/>
      <c r="I443" s="42"/>
      <c r="J443" s="42"/>
    </row>
    <row r="444" spans="1:10" s="25" customFormat="1" ht="22.5" customHeight="1" x14ac:dyDescent="0.25">
      <c r="A444" s="40"/>
      <c r="B444" s="41"/>
      <c r="C444" s="42"/>
      <c r="D444" s="42"/>
      <c r="E444" s="19"/>
      <c r="F444" s="41"/>
      <c r="G444" s="41"/>
      <c r="H444" s="44"/>
      <c r="I444" s="42"/>
      <c r="J444" s="42"/>
    </row>
    <row r="445" spans="1:10" s="25" customFormat="1" ht="22.5" customHeight="1" x14ac:dyDescent="0.25">
      <c r="A445" s="40"/>
      <c r="B445" s="41"/>
      <c r="C445" s="42"/>
      <c r="D445" s="42"/>
      <c r="E445" s="19"/>
      <c r="F445" s="41"/>
      <c r="G445" s="41"/>
      <c r="H445" s="44"/>
      <c r="I445" s="42"/>
      <c r="J445" s="42"/>
    </row>
    <row r="446" spans="1:10" s="25" customFormat="1" ht="22.5" customHeight="1" x14ac:dyDescent="0.25">
      <c r="A446" s="40"/>
      <c r="B446" s="41"/>
      <c r="C446" s="42"/>
      <c r="D446" s="42"/>
      <c r="E446" s="19"/>
      <c r="F446" s="41"/>
      <c r="G446" s="41"/>
      <c r="H446" s="44"/>
      <c r="I446" s="42"/>
      <c r="J446" s="42"/>
    </row>
    <row r="447" spans="1:10" s="25" customFormat="1" ht="22.5" customHeight="1" x14ac:dyDescent="0.25">
      <c r="A447" s="40"/>
      <c r="B447" s="41"/>
      <c r="C447" s="42"/>
      <c r="D447" s="42"/>
      <c r="E447" s="19"/>
      <c r="F447" s="41"/>
      <c r="G447" s="41"/>
      <c r="H447" s="44"/>
      <c r="I447" s="42"/>
      <c r="J447" s="42"/>
    </row>
    <row r="448" spans="1:10" s="25" customFormat="1" ht="22.5" customHeight="1" x14ac:dyDescent="0.25">
      <c r="A448" s="40"/>
      <c r="B448" s="41"/>
      <c r="C448" s="42"/>
      <c r="D448" s="42"/>
      <c r="E448" s="19"/>
      <c r="F448" s="41"/>
      <c r="G448" s="41"/>
      <c r="H448" s="44"/>
      <c r="I448" s="42"/>
      <c r="J448" s="42"/>
    </row>
    <row r="449" spans="1:10" s="25" customFormat="1" ht="22.5" customHeight="1" x14ac:dyDescent="0.25">
      <c r="A449" s="40"/>
      <c r="B449" s="41"/>
      <c r="C449" s="42"/>
      <c r="D449" s="42"/>
      <c r="E449" s="19"/>
      <c r="F449" s="41"/>
      <c r="G449" s="41"/>
      <c r="H449" s="44"/>
      <c r="I449" s="42"/>
      <c r="J449" s="42"/>
    </row>
    <row r="450" spans="1:10" s="25" customFormat="1" ht="22.5" customHeight="1" x14ac:dyDescent="0.25">
      <c r="A450" s="40"/>
      <c r="B450" s="41"/>
      <c r="C450" s="42"/>
      <c r="D450" s="42"/>
      <c r="E450" s="19"/>
      <c r="F450" s="41"/>
      <c r="G450" s="41"/>
      <c r="H450" s="44"/>
      <c r="I450" s="42"/>
      <c r="J450" s="42"/>
    </row>
    <row r="451" spans="1:10" s="25" customFormat="1" ht="22.5" customHeight="1" x14ac:dyDescent="0.25">
      <c r="A451" s="40"/>
      <c r="B451" s="41"/>
      <c r="C451" s="42"/>
      <c r="D451" s="42"/>
      <c r="E451" s="19"/>
      <c r="F451" s="41"/>
      <c r="G451" s="41"/>
      <c r="H451" s="44"/>
      <c r="I451" s="42"/>
      <c r="J451" s="42"/>
    </row>
    <row r="452" spans="1:10" s="25" customFormat="1" ht="22.5" customHeight="1" x14ac:dyDescent="0.25">
      <c r="A452" s="40"/>
      <c r="B452" s="41"/>
      <c r="C452" s="42"/>
      <c r="D452" s="42"/>
      <c r="E452" s="19"/>
      <c r="F452" s="41"/>
      <c r="G452" s="41"/>
      <c r="H452" s="44"/>
      <c r="I452" s="42"/>
      <c r="J452" s="42"/>
    </row>
    <row r="453" spans="1:10" s="25" customFormat="1" ht="22.5" customHeight="1" x14ac:dyDescent="0.25">
      <c r="A453" s="40"/>
      <c r="B453" s="41"/>
      <c r="C453" s="42"/>
      <c r="D453" s="42"/>
      <c r="E453" s="19"/>
      <c r="F453" s="41"/>
      <c r="G453" s="41"/>
      <c r="H453" s="44"/>
      <c r="I453" s="42"/>
      <c r="J453" s="42"/>
    </row>
    <row r="454" spans="1:10" s="25" customFormat="1" ht="22.5" customHeight="1" x14ac:dyDescent="0.25">
      <c r="A454" s="40"/>
      <c r="B454" s="41"/>
      <c r="C454" s="42"/>
      <c r="D454" s="42"/>
      <c r="E454" s="19"/>
      <c r="F454" s="41"/>
      <c r="G454" s="41"/>
      <c r="H454" s="44"/>
      <c r="I454" s="42"/>
      <c r="J454" s="42"/>
    </row>
    <row r="455" spans="1:10" s="25" customFormat="1" ht="22.5" customHeight="1" x14ac:dyDescent="0.25">
      <c r="A455" s="40"/>
      <c r="B455" s="41"/>
      <c r="C455" s="42"/>
      <c r="D455" s="42"/>
      <c r="E455" s="19"/>
      <c r="F455" s="41"/>
      <c r="G455" s="41"/>
      <c r="H455" s="44"/>
      <c r="I455" s="42"/>
      <c r="J455" s="42"/>
    </row>
    <row r="456" spans="1:10" s="25" customFormat="1" ht="22.5" customHeight="1" x14ac:dyDescent="0.25">
      <c r="A456" s="40"/>
      <c r="B456" s="41"/>
      <c r="C456" s="42"/>
      <c r="D456" s="42"/>
      <c r="E456" s="19"/>
      <c r="F456" s="41"/>
      <c r="G456" s="41"/>
      <c r="H456" s="44"/>
      <c r="I456" s="42"/>
      <c r="J456" s="42"/>
    </row>
    <row r="457" spans="1:10" s="25" customFormat="1" ht="22.5" customHeight="1" x14ac:dyDescent="0.25">
      <c r="A457" s="40"/>
      <c r="B457" s="41"/>
      <c r="C457" s="42"/>
      <c r="D457" s="42"/>
      <c r="E457" s="19"/>
      <c r="F457" s="41"/>
      <c r="G457" s="41"/>
      <c r="H457" s="44"/>
      <c r="I457" s="42"/>
      <c r="J457" s="42"/>
    </row>
    <row r="458" spans="1:10" s="25" customFormat="1" ht="22.5" customHeight="1" x14ac:dyDescent="0.25">
      <c r="A458" s="40"/>
      <c r="B458" s="41"/>
      <c r="C458" s="42"/>
      <c r="D458" s="42"/>
      <c r="E458" s="19"/>
      <c r="F458" s="41"/>
      <c r="G458" s="41"/>
      <c r="H458" s="44"/>
      <c r="I458" s="42"/>
      <c r="J458" s="42"/>
    </row>
    <row r="459" spans="1:10" s="25" customFormat="1" ht="22.5" customHeight="1" x14ac:dyDescent="0.25">
      <c r="A459" s="40"/>
      <c r="B459" s="41"/>
      <c r="C459" s="42"/>
      <c r="D459" s="42"/>
      <c r="E459" s="19"/>
      <c r="F459" s="41"/>
      <c r="G459" s="41"/>
      <c r="H459" s="44"/>
      <c r="I459" s="42"/>
      <c r="J459" s="42"/>
    </row>
    <row r="460" spans="1:10" s="25" customFormat="1" ht="22.5" customHeight="1" x14ac:dyDescent="0.25">
      <c r="A460" s="40"/>
      <c r="B460" s="41"/>
      <c r="C460" s="42"/>
      <c r="D460" s="42"/>
      <c r="E460" s="19"/>
      <c r="F460" s="41"/>
      <c r="G460" s="41"/>
      <c r="H460" s="44"/>
      <c r="I460" s="42"/>
      <c r="J460" s="42"/>
    </row>
    <row r="461" spans="1:10" s="25" customFormat="1" ht="22.5" customHeight="1" x14ac:dyDescent="0.25">
      <c r="A461" s="40"/>
      <c r="B461" s="41"/>
      <c r="C461" s="42"/>
      <c r="D461" s="42"/>
      <c r="E461" s="19"/>
      <c r="F461" s="41"/>
      <c r="G461" s="41"/>
      <c r="H461" s="44"/>
      <c r="I461" s="42"/>
      <c r="J461" s="42"/>
    </row>
    <row r="462" spans="1:10" s="25" customFormat="1" ht="22.5" customHeight="1" x14ac:dyDescent="0.25">
      <c r="A462" s="40"/>
      <c r="B462" s="41"/>
      <c r="C462" s="42"/>
      <c r="D462" s="42"/>
      <c r="E462" s="19"/>
      <c r="F462" s="41"/>
      <c r="G462" s="41"/>
      <c r="H462" s="44"/>
      <c r="I462" s="42"/>
      <c r="J462" s="42"/>
    </row>
    <row r="463" spans="1:10" s="25" customFormat="1" ht="22.5" customHeight="1" x14ac:dyDescent="0.25">
      <c r="A463" s="40"/>
      <c r="B463" s="41"/>
      <c r="C463" s="42"/>
      <c r="D463" s="42"/>
      <c r="E463" s="19"/>
      <c r="F463" s="41"/>
      <c r="G463" s="41"/>
      <c r="H463" s="44"/>
      <c r="I463" s="42"/>
      <c r="J463" s="42"/>
    </row>
    <row r="464" spans="1:10" s="25" customFormat="1" ht="22.5" customHeight="1" x14ac:dyDescent="0.25">
      <c r="A464" s="40"/>
      <c r="B464" s="41"/>
      <c r="C464" s="42"/>
      <c r="D464" s="42"/>
      <c r="E464" s="19"/>
      <c r="F464" s="41"/>
      <c r="G464" s="41"/>
      <c r="H464" s="44"/>
      <c r="I464" s="42"/>
      <c r="J464" s="42"/>
    </row>
    <row r="465" spans="1:10" s="25" customFormat="1" ht="22.5" customHeight="1" x14ac:dyDescent="0.25">
      <c r="A465" s="40"/>
      <c r="B465" s="41"/>
      <c r="C465" s="42"/>
      <c r="D465" s="42"/>
      <c r="E465" s="19"/>
      <c r="F465" s="41"/>
      <c r="G465" s="41"/>
      <c r="H465" s="44"/>
      <c r="I465" s="42"/>
      <c r="J465" s="42"/>
    </row>
    <row r="466" spans="1:10" s="25" customFormat="1" ht="22.5" customHeight="1" x14ac:dyDescent="0.25">
      <c r="A466" s="40"/>
      <c r="B466" s="41"/>
      <c r="C466" s="42"/>
      <c r="D466" s="42"/>
      <c r="E466" s="19"/>
      <c r="F466" s="41"/>
      <c r="G466" s="41"/>
      <c r="H466" s="44"/>
      <c r="I466" s="42"/>
      <c r="J466" s="42"/>
    </row>
    <row r="467" spans="1:10" s="25" customFormat="1" ht="22.5" customHeight="1" x14ac:dyDescent="0.25">
      <c r="A467" s="40"/>
      <c r="B467" s="41"/>
      <c r="C467" s="42"/>
      <c r="D467" s="42"/>
      <c r="E467" s="19"/>
      <c r="F467" s="41"/>
      <c r="G467" s="41"/>
      <c r="H467" s="44"/>
      <c r="I467" s="42"/>
      <c r="J467" s="42"/>
    </row>
    <row r="468" spans="1:10" s="25" customFormat="1" ht="22.5" customHeight="1" x14ac:dyDescent="0.25">
      <c r="A468" s="40"/>
      <c r="B468" s="41"/>
      <c r="C468" s="42"/>
      <c r="D468" s="42"/>
      <c r="E468" s="19"/>
      <c r="F468" s="41"/>
      <c r="G468" s="41"/>
      <c r="H468" s="44"/>
      <c r="I468" s="42"/>
      <c r="J468" s="42"/>
    </row>
    <row r="469" spans="1:10" s="25" customFormat="1" ht="22.5" customHeight="1" x14ac:dyDescent="0.25">
      <c r="A469" s="40"/>
      <c r="B469" s="41"/>
      <c r="C469" s="42"/>
      <c r="D469" s="42"/>
      <c r="E469" s="19"/>
      <c r="F469" s="41"/>
      <c r="G469" s="41"/>
      <c r="H469" s="44"/>
      <c r="I469" s="42"/>
      <c r="J469" s="42"/>
    </row>
    <row r="470" spans="1:10" s="25" customFormat="1" x14ac:dyDescent="0.25">
      <c r="A470" s="42"/>
      <c r="B470" s="42"/>
      <c r="C470" s="42"/>
      <c r="D470" s="42"/>
      <c r="E470" s="19"/>
      <c r="F470" s="42"/>
      <c r="G470" s="42"/>
      <c r="H470" s="42"/>
      <c r="I470" s="42"/>
      <c r="J470" s="42"/>
    </row>
    <row r="471" spans="1:10" s="25" customFormat="1" x14ac:dyDescent="0.25">
      <c r="A471" s="42"/>
      <c r="B471" s="42"/>
      <c r="C471" s="42"/>
      <c r="D471" s="42"/>
      <c r="E471" s="19"/>
      <c r="F471" s="42"/>
      <c r="G471" s="42"/>
      <c r="H471" s="42"/>
      <c r="I471" s="42"/>
      <c r="J471" s="42"/>
    </row>
  </sheetData>
  <autoFilter ref="A5:R159"/>
  <mergeCells count="3">
    <mergeCell ref="A1:F1"/>
    <mergeCell ref="A2:F2"/>
    <mergeCell ref="A3:F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15"/>
  <sheetViews>
    <sheetView workbookViewId="0">
      <selection sqref="A1:F1"/>
    </sheetView>
  </sheetViews>
  <sheetFormatPr baseColWidth="10" defaultRowHeight="15" x14ac:dyDescent="0.25"/>
  <cols>
    <col min="1" max="1" width="5.5703125" style="20" customWidth="1"/>
    <col min="2" max="2" width="16" style="20" customWidth="1"/>
    <col min="3" max="3" width="25.42578125" style="20" customWidth="1"/>
    <col min="4" max="4" width="59.28515625" style="20" customWidth="1"/>
    <col min="5" max="5" width="10.28515625" style="20" customWidth="1"/>
    <col min="6" max="6" width="20" style="20" customWidth="1"/>
    <col min="7" max="7" width="16.7109375" style="20" customWidth="1"/>
    <col min="8" max="8" width="15.7109375" style="20" customWidth="1"/>
    <col min="9" max="9" width="30.5703125" style="20" customWidth="1"/>
    <col min="10" max="10" width="18.42578125" style="20" customWidth="1"/>
    <col min="11" max="11" width="40.42578125" style="20" customWidth="1"/>
    <col min="12" max="12" width="19.28515625" style="20" bestFit="1" customWidth="1"/>
    <col min="13" max="13" width="17.140625" style="20" customWidth="1"/>
    <col min="14" max="15" width="16.42578125" style="20" customWidth="1"/>
    <col min="16" max="16" width="17" style="20" bestFit="1" customWidth="1"/>
    <col min="17" max="17" width="32.85546875" style="20" bestFit="1" customWidth="1"/>
    <col min="18" max="18" width="24.42578125" style="20" customWidth="1"/>
    <col min="19" max="19" width="23.42578125" style="20" customWidth="1"/>
    <col min="20" max="16384" width="11.42578125" style="20"/>
  </cols>
  <sheetData>
    <row r="1" spans="1:18" s="20" customFormat="1" ht="16.5" x14ac:dyDescent="0.25">
      <c r="A1" s="23" t="s">
        <v>179</v>
      </c>
      <c r="B1" s="23"/>
      <c r="C1" s="23"/>
      <c r="D1" s="23"/>
      <c r="E1" s="23"/>
      <c r="F1" s="23"/>
      <c r="G1" s="51"/>
    </row>
    <row r="2" spans="1:18" s="20" customFormat="1" ht="16.5" x14ac:dyDescent="0.25">
      <c r="A2" s="23" t="s">
        <v>180</v>
      </c>
      <c r="B2" s="23"/>
      <c r="C2" s="23"/>
      <c r="D2" s="23"/>
      <c r="E2" s="23"/>
      <c r="F2" s="23"/>
      <c r="G2" s="11"/>
    </row>
    <row r="3" spans="1:18" s="20" customFormat="1" ht="16.5" x14ac:dyDescent="0.25">
      <c r="A3" s="27" t="s">
        <v>477</v>
      </c>
      <c r="B3" s="27"/>
      <c r="C3" s="27"/>
      <c r="D3" s="27"/>
      <c r="E3" s="27"/>
      <c r="F3" s="27"/>
      <c r="G3" s="11"/>
    </row>
    <row r="4" spans="1:18" s="20" customFormat="1" x14ac:dyDescent="0.25">
      <c r="A4" s="11"/>
      <c r="B4" s="11"/>
      <c r="C4" s="11"/>
      <c r="D4" s="11"/>
      <c r="E4" s="11"/>
      <c r="F4" s="11"/>
      <c r="G4" s="11"/>
    </row>
    <row r="5" spans="1:18" s="20" customFormat="1" ht="16.5" x14ac:dyDescent="0.25">
      <c r="A5" s="28" t="s">
        <v>0</v>
      </c>
      <c r="B5" s="12" t="s">
        <v>168</v>
      </c>
      <c r="C5" s="12" t="s">
        <v>13</v>
      </c>
      <c r="D5" s="12" t="s">
        <v>28</v>
      </c>
      <c r="E5" s="12"/>
      <c r="F5" s="12" t="s">
        <v>2</v>
      </c>
      <c r="G5" s="12" t="s">
        <v>169</v>
      </c>
      <c r="H5" s="12" t="s">
        <v>170</v>
      </c>
      <c r="I5" s="12" t="s">
        <v>171</v>
      </c>
      <c r="J5" s="12" t="s">
        <v>172</v>
      </c>
      <c r="K5" s="29" t="s">
        <v>397</v>
      </c>
      <c r="L5" s="30" t="s">
        <v>358</v>
      </c>
      <c r="M5" s="30" t="s">
        <v>398</v>
      </c>
      <c r="N5" s="30" t="s">
        <v>409</v>
      </c>
      <c r="O5" s="30" t="s">
        <v>408</v>
      </c>
      <c r="P5" s="30" t="s">
        <v>399</v>
      </c>
      <c r="Q5" s="30" t="s">
        <v>400</v>
      </c>
      <c r="R5" s="30" t="s">
        <v>401</v>
      </c>
    </row>
    <row r="6" spans="1:18" s="20" customFormat="1" ht="25.5" x14ac:dyDescent="0.25">
      <c r="A6" s="52">
        <v>1</v>
      </c>
      <c r="B6" s="33" t="s">
        <v>15</v>
      </c>
      <c r="C6" s="33" t="s">
        <v>605</v>
      </c>
      <c r="D6" s="13" t="s">
        <v>251</v>
      </c>
      <c r="E6" s="13" t="s">
        <v>623</v>
      </c>
      <c r="F6" s="33" t="s">
        <v>203</v>
      </c>
      <c r="G6" s="53">
        <v>59149</v>
      </c>
      <c r="H6" s="53">
        <v>59149</v>
      </c>
      <c r="I6" s="13" t="str">
        <f>VLOOKUP(D6,'2019'!$D$6:$I$159,6,0)</f>
        <v>INFRAESTRUCTURA BASICA DEL SECTOR EDUCATIVO</v>
      </c>
      <c r="J6" s="33" t="str">
        <f>VLOOKUP(D6,'2019'!$D$6:$J$159,7,0)</f>
        <v>MODULO</v>
      </c>
      <c r="K6" s="1"/>
      <c r="L6" s="1"/>
      <c r="M6" s="1"/>
      <c r="N6" s="1"/>
      <c r="O6" s="1"/>
      <c r="P6" s="1"/>
      <c r="Q6" s="1"/>
      <c r="R6" s="1"/>
    </row>
    <row r="7" spans="1:18" s="20" customFormat="1" ht="25.5" x14ac:dyDescent="0.25">
      <c r="A7" s="52">
        <v>2</v>
      </c>
      <c r="B7" s="33" t="s">
        <v>15</v>
      </c>
      <c r="C7" s="33" t="s">
        <v>605</v>
      </c>
      <c r="D7" s="13" t="s">
        <v>478</v>
      </c>
      <c r="E7" s="13">
        <v>2020</v>
      </c>
      <c r="F7" s="33" t="s">
        <v>5</v>
      </c>
      <c r="G7" s="53">
        <v>63323.01999999999</v>
      </c>
      <c r="H7" s="53">
        <v>63323.01999999999</v>
      </c>
      <c r="I7" s="13" t="s">
        <v>174</v>
      </c>
      <c r="J7" s="33" t="s">
        <v>183</v>
      </c>
      <c r="K7" s="1"/>
      <c r="L7" s="1"/>
      <c r="M7" s="1"/>
      <c r="N7" s="1"/>
      <c r="O7" s="1"/>
      <c r="P7" s="1"/>
      <c r="Q7" s="1"/>
      <c r="R7" s="1"/>
    </row>
    <row r="8" spans="1:18" s="20" customFormat="1" ht="25.5" x14ac:dyDescent="0.25">
      <c r="A8" s="52">
        <v>3</v>
      </c>
      <c r="B8" s="33" t="s">
        <v>1</v>
      </c>
      <c r="C8" s="33" t="s">
        <v>605</v>
      </c>
      <c r="D8" s="13" t="s">
        <v>479</v>
      </c>
      <c r="E8" s="13">
        <v>2020</v>
      </c>
      <c r="F8" s="33" t="s">
        <v>5</v>
      </c>
      <c r="G8" s="53">
        <v>3314.3099999999995</v>
      </c>
      <c r="H8" s="53">
        <v>3314.3099999999995</v>
      </c>
      <c r="I8" s="13" t="s">
        <v>174</v>
      </c>
      <c r="J8" s="33" t="s">
        <v>183</v>
      </c>
      <c r="K8" s="1"/>
      <c r="L8" s="1"/>
      <c r="M8" s="1"/>
      <c r="N8" s="1"/>
      <c r="O8" s="1"/>
      <c r="P8" s="1"/>
      <c r="Q8" s="1"/>
      <c r="R8" s="1"/>
    </row>
    <row r="9" spans="1:18" s="20" customFormat="1" ht="25.5" x14ac:dyDescent="0.25">
      <c r="A9" s="52">
        <v>4</v>
      </c>
      <c r="B9" s="33" t="s">
        <v>15</v>
      </c>
      <c r="C9" s="33" t="s">
        <v>605</v>
      </c>
      <c r="D9" s="13" t="s">
        <v>11</v>
      </c>
      <c r="E9" s="13" t="s">
        <v>735</v>
      </c>
      <c r="F9" s="33" t="s">
        <v>12</v>
      </c>
      <c r="G9" s="53">
        <v>737609.77</v>
      </c>
      <c r="H9" s="53">
        <v>737609.77</v>
      </c>
      <c r="I9" s="13" t="str">
        <f>VLOOKUP(D9,'2019'!$D$6:$I$159,6,0)</f>
        <v>VIAS TERRESTRES</v>
      </c>
      <c r="J9" s="33" t="s">
        <v>757</v>
      </c>
      <c r="K9" s="1"/>
      <c r="L9" s="1"/>
      <c r="M9" s="1"/>
      <c r="N9" s="1"/>
      <c r="O9" s="1"/>
      <c r="P9" s="1"/>
      <c r="Q9" s="1"/>
      <c r="R9" s="1"/>
    </row>
    <row r="10" spans="1:18" s="20" customFormat="1" ht="25.5" x14ac:dyDescent="0.25">
      <c r="A10" s="52">
        <v>5</v>
      </c>
      <c r="B10" s="33" t="s">
        <v>15</v>
      </c>
      <c r="C10" s="33" t="s">
        <v>605</v>
      </c>
      <c r="D10" s="13" t="s">
        <v>353</v>
      </c>
      <c r="E10" s="13" t="s">
        <v>623</v>
      </c>
      <c r="F10" s="33" t="s">
        <v>9</v>
      </c>
      <c r="G10" s="53">
        <v>14634.859999999999</v>
      </c>
      <c r="H10" s="53">
        <v>14634.859999999999</v>
      </c>
      <c r="I10" s="13" t="str">
        <f>VLOOKUP(D10,'2019'!$D$6:$I$159,6,0)</f>
        <v>INFRAESTRUCTURA BASICA DEL SECTOR EDUCATIVO</v>
      </c>
      <c r="J10" s="33" t="str">
        <f>VLOOKUP(D10,'2019'!$D$6:$J$159,7,0)</f>
        <v>1 MODULO</v>
      </c>
      <c r="K10" s="1"/>
      <c r="L10" s="1"/>
      <c r="M10" s="1"/>
      <c r="N10" s="1"/>
      <c r="O10" s="1"/>
      <c r="P10" s="1"/>
      <c r="Q10" s="1"/>
      <c r="R10" s="1"/>
    </row>
    <row r="11" spans="1:18" s="20" customFormat="1" ht="25.5" x14ac:dyDescent="0.25">
      <c r="A11" s="52">
        <v>6</v>
      </c>
      <c r="B11" s="33" t="s">
        <v>1</v>
      </c>
      <c r="C11" s="33" t="s">
        <v>605</v>
      </c>
      <c r="D11" s="13" t="s">
        <v>480</v>
      </c>
      <c r="E11" s="13">
        <v>2020</v>
      </c>
      <c r="F11" s="33" t="s">
        <v>9</v>
      </c>
      <c r="G11" s="53">
        <v>59662.9</v>
      </c>
      <c r="H11" s="53">
        <v>59662.9</v>
      </c>
      <c r="I11" s="13" t="s">
        <v>174</v>
      </c>
      <c r="J11" s="33" t="s">
        <v>183</v>
      </c>
      <c r="K11" s="1"/>
      <c r="L11" s="1"/>
      <c r="M11" s="1"/>
      <c r="N11" s="1"/>
      <c r="O11" s="1"/>
      <c r="P11" s="1"/>
      <c r="Q11" s="1"/>
      <c r="R11" s="1"/>
    </row>
    <row r="12" spans="1:18" s="20" customFormat="1" x14ac:dyDescent="0.25">
      <c r="A12" s="52">
        <v>7</v>
      </c>
      <c r="B12" s="33" t="s">
        <v>15</v>
      </c>
      <c r="C12" s="33" t="s">
        <v>605</v>
      </c>
      <c r="D12" s="13" t="s">
        <v>339</v>
      </c>
      <c r="E12" s="13" t="s">
        <v>623</v>
      </c>
      <c r="F12" s="33" t="s">
        <v>9</v>
      </c>
      <c r="G12" s="53">
        <v>121635.44</v>
      </c>
      <c r="H12" s="53">
        <v>121635.44</v>
      </c>
      <c r="I12" s="13" t="str">
        <f>VLOOKUP(D12,'2019'!$D$6:$I$159,6,0)</f>
        <v>INFRAESTRUCTURA DEPORTIVA</v>
      </c>
      <c r="J12" s="33" t="str">
        <f>VLOOKUP(D12,'2019'!$D$6:$J$159,7,0)</f>
        <v>10000M2</v>
      </c>
      <c r="K12" s="1"/>
      <c r="L12" s="1"/>
      <c r="M12" s="1"/>
      <c r="N12" s="1"/>
      <c r="O12" s="1"/>
      <c r="P12" s="1"/>
      <c r="Q12" s="1"/>
      <c r="R12" s="1"/>
    </row>
    <row r="13" spans="1:18" s="20" customFormat="1" ht="25.5" x14ac:dyDescent="0.25">
      <c r="A13" s="52">
        <v>8</v>
      </c>
      <c r="B13" s="33" t="s">
        <v>15</v>
      </c>
      <c r="C13" s="33" t="s">
        <v>605</v>
      </c>
      <c r="D13" s="13" t="s">
        <v>481</v>
      </c>
      <c r="E13" s="13">
        <v>2020</v>
      </c>
      <c r="F13" s="33" t="s">
        <v>610</v>
      </c>
      <c r="G13" s="53">
        <v>12700</v>
      </c>
      <c r="H13" s="53">
        <v>12700</v>
      </c>
      <c r="I13" s="13" t="s">
        <v>174</v>
      </c>
      <c r="J13" s="33" t="s">
        <v>626</v>
      </c>
      <c r="K13" s="1"/>
      <c r="L13" s="1"/>
      <c r="M13" s="1"/>
      <c r="N13" s="1"/>
      <c r="O13" s="1"/>
      <c r="P13" s="1"/>
      <c r="Q13" s="1"/>
      <c r="R13" s="1"/>
    </row>
    <row r="14" spans="1:18" s="20" customFormat="1" ht="25.5" x14ac:dyDescent="0.25">
      <c r="A14" s="52">
        <v>9</v>
      </c>
      <c r="B14" s="33" t="s">
        <v>15</v>
      </c>
      <c r="C14" s="33" t="s">
        <v>605</v>
      </c>
      <c r="D14" s="13" t="s">
        <v>348</v>
      </c>
      <c r="E14" s="13" t="s">
        <v>735</v>
      </c>
      <c r="F14" s="33" t="s">
        <v>24</v>
      </c>
      <c r="G14" s="53">
        <v>13646</v>
      </c>
      <c r="H14" s="53">
        <v>13646</v>
      </c>
      <c r="I14" s="13" t="str">
        <f>VLOOKUP(D14,'2019'!$D$6:$I$159,6,0)</f>
        <v>AGUA POTABLE</v>
      </c>
      <c r="J14" s="33" t="str">
        <f>VLOOKUP(D14,'2019'!$D$6:$J$159,7,0)</f>
        <v>1900 MTS</v>
      </c>
      <c r="K14" s="1"/>
      <c r="L14" s="1"/>
      <c r="M14" s="1"/>
      <c r="N14" s="1"/>
      <c r="O14" s="1"/>
      <c r="P14" s="1"/>
      <c r="Q14" s="1"/>
      <c r="R14" s="1"/>
    </row>
    <row r="15" spans="1:18" s="20" customFormat="1" ht="25.5" x14ac:dyDescent="0.25">
      <c r="A15" s="52">
        <v>10</v>
      </c>
      <c r="B15" s="33" t="s">
        <v>1</v>
      </c>
      <c r="C15" s="33" t="s">
        <v>605</v>
      </c>
      <c r="D15" s="55" t="s">
        <v>348</v>
      </c>
      <c r="E15" s="13" t="s">
        <v>735</v>
      </c>
      <c r="F15" s="33" t="s">
        <v>24</v>
      </c>
      <c r="G15" s="53">
        <v>57459.29</v>
      </c>
      <c r="H15" s="53">
        <v>57459.29</v>
      </c>
      <c r="I15" s="13" t="str">
        <f>VLOOKUP(D15,'2019'!$D$6:$I$159,6,0)</f>
        <v>AGUA POTABLE</v>
      </c>
      <c r="J15" s="33" t="str">
        <f>VLOOKUP(D15,'2019'!$D$6:$J$159,7,0)</f>
        <v>1900 MTS</v>
      </c>
      <c r="K15" s="1"/>
      <c r="L15" s="1"/>
      <c r="M15" s="1"/>
      <c r="N15" s="1"/>
      <c r="O15" s="1"/>
      <c r="P15" s="1"/>
      <c r="Q15" s="1"/>
      <c r="R15" s="1"/>
    </row>
    <row r="16" spans="1:18" s="20" customFormat="1" ht="25.5" x14ac:dyDescent="0.25">
      <c r="A16" s="52">
        <v>11</v>
      </c>
      <c r="B16" s="33" t="s">
        <v>15</v>
      </c>
      <c r="C16" s="33" t="s">
        <v>605</v>
      </c>
      <c r="D16" s="13" t="s">
        <v>482</v>
      </c>
      <c r="E16" s="13">
        <v>2020</v>
      </c>
      <c r="F16" s="33" t="s">
        <v>196</v>
      </c>
      <c r="G16" s="53">
        <v>84772</v>
      </c>
      <c r="H16" s="53">
        <v>84772</v>
      </c>
      <c r="I16" s="13" t="s">
        <v>174</v>
      </c>
      <c r="J16" s="33" t="s">
        <v>430</v>
      </c>
      <c r="K16" s="1"/>
      <c r="L16" s="1"/>
      <c r="M16" s="1"/>
      <c r="N16" s="1"/>
      <c r="O16" s="1"/>
      <c r="P16" s="1"/>
      <c r="Q16" s="1"/>
      <c r="R16" s="1"/>
    </row>
    <row r="17" spans="1:18" s="20" customFormat="1" ht="25.5" x14ac:dyDescent="0.25">
      <c r="A17" s="52">
        <v>12</v>
      </c>
      <c r="B17" s="33" t="s">
        <v>1</v>
      </c>
      <c r="C17" s="33" t="s">
        <v>605</v>
      </c>
      <c r="D17" s="13" t="s">
        <v>483</v>
      </c>
      <c r="E17" s="13">
        <v>2020</v>
      </c>
      <c r="F17" s="33" t="s">
        <v>196</v>
      </c>
      <c r="G17" s="53">
        <v>49798.85</v>
      </c>
      <c r="H17" s="53">
        <v>49798.85</v>
      </c>
      <c r="I17" s="13" t="s">
        <v>174</v>
      </c>
      <c r="J17" s="33" t="s">
        <v>430</v>
      </c>
      <c r="K17" s="1"/>
      <c r="L17" s="1"/>
      <c r="M17" s="1"/>
      <c r="N17" s="1"/>
      <c r="O17" s="1"/>
      <c r="P17" s="1"/>
      <c r="Q17" s="1"/>
      <c r="R17" s="1"/>
    </row>
    <row r="18" spans="1:18" s="20" customFormat="1" ht="25.5" x14ac:dyDescent="0.25">
      <c r="A18" s="52">
        <v>13</v>
      </c>
      <c r="B18" s="33" t="s">
        <v>15</v>
      </c>
      <c r="C18" s="33" t="s">
        <v>605</v>
      </c>
      <c r="D18" s="13" t="s">
        <v>484</v>
      </c>
      <c r="E18" s="13">
        <v>2020</v>
      </c>
      <c r="F18" s="33" t="s">
        <v>196</v>
      </c>
      <c r="G18" s="53">
        <v>97151.299999999988</v>
      </c>
      <c r="H18" s="53">
        <v>97151.299999999988</v>
      </c>
      <c r="I18" s="13" t="s">
        <v>177</v>
      </c>
      <c r="J18" s="33" t="s">
        <v>183</v>
      </c>
      <c r="K18" s="1"/>
      <c r="L18" s="1"/>
      <c r="M18" s="1"/>
      <c r="N18" s="1"/>
      <c r="O18" s="1"/>
      <c r="P18" s="1"/>
      <c r="Q18" s="1"/>
      <c r="R18" s="1"/>
    </row>
    <row r="19" spans="1:18" s="20" customFormat="1" ht="25.5" x14ac:dyDescent="0.25">
      <c r="A19" s="52">
        <v>14</v>
      </c>
      <c r="B19" s="33" t="s">
        <v>15</v>
      </c>
      <c r="C19" s="33" t="s">
        <v>605</v>
      </c>
      <c r="D19" s="13" t="s">
        <v>485</v>
      </c>
      <c r="E19" s="13">
        <v>2020</v>
      </c>
      <c r="F19" s="33" t="s">
        <v>10</v>
      </c>
      <c r="G19" s="53">
        <v>26493</v>
      </c>
      <c r="H19" s="53">
        <v>26493</v>
      </c>
      <c r="I19" s="13" t="s">
        <v>174</v>
      </c>
      <c r="J19" s="33" t="s">
        <v>750</v>
      </c>
      <c r="K19" s="1"/>
      <c r="L19" s="1"/>
      <c r="M19" s="1"/>
      <c r="N19" s="1"/>
      <c r="O19" s="1"/>
      <c r="P19" s="1"/>
      <c r="Q19" s="1"/>
      <c r="R19" s="1"/>
    </row>
    <row r="20" spans="1:18" s="20" customFormat="1" ht="25.5" x14ac:dyDescent="0.25">
      <c r="A20" s="52">
        <v>15</v>
      </c>
      <c r="B20" s="33" t="s">
        <v>1</v>
      </c>
      <c r="C20" s="33" t="s">
        <v>605</v>
      </c>
      <c r="D20" s="13" t="s">
        <v>486</v>
      </c>
      <c r="E20" s="13">
        <v>2020</v>
      </c>
      <c r="F20" s="33" t="s">
        <v>10</v>
      </c>
      <c r="G20" s="53">
        <v>3000</v>
      </c>
      <c r="H20" s="53">
        <v>3000</v>
      </c>
      <c r="I20" s="13" t="s">
        <v>174</v>
      </c>
      <c r="J20" s="33" t="s">
        <v>750</v>
      </c>
      <c r="K20" s="1"/>
      <c r="L20" s="1"/>
      <c r="M20" s="1"/>
      <c r="N20" s="1"/>
      <c r="O20" s="1"/>
      <c r="P20" s="1"/>
      <c r="Q20" s="1"/>
      <c r="R20" s="1"/>
    </row>
    <row r="21" spans="1:18" s="20" customFormat="1" ht="25.5" x14ac:dyDescent="0.25">
      <c r="A21" s="52">
        <v>16</v>
      </c>
      <c r="B21" s="33" t="s">
        <v>15</v>
      </c>
      <c r="C21" s="33" t="s">
        <v>605</v>
      </c>
      <c r="D21" s="13" t="s">
        <v>487</v>
      </c>
      <c r="E21" s="13">
        <v>2020</v>
      </c>
      <c r="F21" s="33" t="s">
        <v>34</v>
      </c>
      <c r="G21" s="53">
        <v>5355.78</v>
      </c>
      <c r="H21" s="53">
        <v>5355.78</v>
      </c>
      <c r="I21" s="13" t="s">
        <v>174</v>
      </c>
      <c r="J21" s="33" t="s">
        <v>183</v>
      </c>
      <c r="K21" s="1"/>
      <c r="L21" s="1"/>
      <c r="M21" s="1"/>
      <c r="N21" s="1"/>
      <c r="O21" s="1"/>
      <c r="P21" s="1"/>
      <c r="Q21" s="1"/>
      <c r="R21" s="1"/>
    </row>
    <row r="22" spans="1:18" s="20" customFormat="1" ht="25.5" x14ac:dyDescent="0.25">
      <c r="A22" s="52">
        <v>17</v>
      </c>
      <c r="B22" s="33" t="s">
        <v>15</v>
      </c>
      <c r="C22" s="33" t="s">
        <v>605</v>
      </c>
      <c r="D22" s="55" t="s">
        <v>488</v>
      </c>
      <c r="E22" s="13">
        <v>2020</v>
      </c>
      <c r="F22" s="33" t="s">
        <v>6</v>
      </c>
      <c r="G22" s="56">
        <v>139203.34000000003</v>
      </c>
      <c r="H22" s="56">
        <v>139203.34000000003</v>
      </c>
      <c r="I22" s="13" t="s">
        <v>174</v>
      </c>
      <c r="J22" s="33" t="s">
        <v>183</v>
      </c>
      <c r="K22" s="1"/>
      <c r="L22" s="1"/>
      <c r="M22" s="1"/>
      <c r="N22" s="1"/>
      <c r="O22" s="1"/>
      <c r="P22" s="1"/>
      <c r="Q22" s="1"/>
      <c r="R22" s="1"/>
    </row>
    <row r="23" spans="1:18" s="20" customFormat="1" ht="25.5" x14ac:dyDescent="0.25">
      <c r="A23" s="52">
        <v>18</v>
      </c>
      <c r="B23" s="33" t="s">
        <v>1</v>
      </c>
      <c r="C23" s="33" t="s">
        <v>605</v>
      </c>
      <c r="D23" s="13" t="s">
        <v>488</v>
      </c>
      <c r="E23" s="13">
        <v>2020</v>
      </c>
      <c r="F23" s="33" t="s">
        <v>6</v>
      </c>
      <c r="G23" s="53">
        <v>198254.29</v>
      </c>
      <c r="H23" s="53">
        <v>198254.29</v>
      </c>
      <c r="I23" s="13" t="s">
        <v>174</v>
      </c>
      <c r="J23" s="33" t="s">
        <v>183</v>
      </c>
      <c r="K23" s="1"/>
      <c r="L23" s="1"/>
      <c r="M23" s="1"/>
      <c r="N23" s="1"/>
      <c r="O23" s="1"/>
      <c r="P23" s="1"/>
      <c r="Q23" s="1"/>
      <c r="R23" s="1"/>
    </row>
    <row r="24" spans="1:18" s="20" customFormat="1" ht="25.5" x14ac:dyDescent="0.25">
      <c r="A24" s="52">
        <v>19</v>
      </c>
      <c r="B24" s="33" t="s">
        <v>15</v>
      </c>
      <c r="C24" s="33" t="s">
        <v>605</v>
      </c>
      <c r="D24" s="13" t="s">
        <v>230</v>
      </c>
      <c r="E24" s="13" t="s">
        <v>623</v>
      </c>
      <c r="F24" s="33" t="s">
        <v>231</v>
      </c>
      <c r="G24" s="53">
        <v>3439</v>
      </c>
      <c r="H24" s="53">
        <v>3439</v>
      </c>
      <c r="I24" s="13" t="str">
        <f>VLOOKUP(D24,'2019'!$D$6:$I$159,6,0)</f>
        <v>INFRAESTRUCTURA BASICA DEL SECTOR EDUCATIVO</v>
      </c>
      <c r="J24" s="33" t="str">
        <f>VLOOKUP(D24,'2019'!$D$6:$J$159,7,0)</f>
        <v>2 BAÑOS, 6 JUEGOS</v>
      </c>
      <c r="K24" s="1"/>
      <c r="L24" s="1"/>
      <c r="M24" s="1"/>
      <c r="N24" s="1"/>
      <c r="O24" s="1"/>
      <c r="P24" s="1"/>
      <c r="Q24" s="1"/>
      <c r="R24" s="1"/>
    </row>
    <row r="25" spans="1:18" s="20" customFormat="1" x14ac:dyDescent="0.25">
      <c r="A25" s="52">
        <v>20</v>
      </c>
      <c r="B25" s="33" t="s">
        <v>15</v>
      </c>
      <c r="C25" s="33" t="s">
        <v>605</v>
      </c>
      <c r="D25" s="13" t="s">
        <v>327</v>
      </c>
      <c r="E25" s="13" t="s">
        <v>623</v>
      </c>
      <c r="F25" s="33" t="s">
        <v>3</v>
      </c>
      <c r="G25" s="53">
        <v>15473.51</v>
      </c>
      <c r="H25" s="53">
        <v>15473.51</v>
      </c>
      <c r="I25" s="13" t="str">
        <f>VLOOKUP(D25,'2019'!$D$6:$I$159,6,0)</f>
        <v>SANIDAD</v>
      </c>
      <c r="J25" s="33" t="str">
        <f>VLOOKUP(D25,'2019'!$D$6:$J$159,7,0)</f>
        <v>6 MODULOS</v>
      </c>
      <c r="K25" s="1"/>
      <c r="L25" s="1"/>
      <c r="M25" s="1"/>
      <c r="N25" s="1"/>
      <c r="O25" s="1"/>
      <c r="P25" s="1"/>
      <c r="Q25" s="1"/>
      <c r="R25" s="1"/>
    </row>
    <row r="26" spans="1:18" s="20" customFormat="1" x14ac:dyDescent="0.25">
      <c r="A26" s="52">
        <v>21</v>
      </c>
      <c r="B26" s="33" t="s">
        <v>15</v>
      </c>
      <c r="C26" s="33" t="s">
        <v>605</v>
      </c>
      <c r="D26" s="13" t="s">
        <v>489</v>
      </c>
      <c r="E26" s="13">
        <v>2020</v>
      </c>
      <c r="F26" s="33" t="s">
        <v>285</v>
      </c>
      <c r="G26" s="53">
        <v>11369.970000000001</v>
      </c>
      <c r="H26" s="53">
        <v>11369.970000000001</v>
      </c>
      <c r="I26" s="13" t="s">
        <v>369</v>
      </c>
      <c r="J26" s="33" t="s">
        <v>752</v>
      </c>
      <c r="K26" s="1"/>
      <c r="L26" s="1"/>
      <c r="M26" s="1"/>
      <c r="N26" s="1"/>
      <c r="O26" s="1"/>
      <c r="P26" s="1"/>
      <c r="Q26" s="1"/>
      <c r="R26" s="1"/>
    </row>
    <row r="27" spans="1:18" s="20" customFormat="1" ht="25.5" x14ac:dyDescent="0.25">
      <c r="A27" s="52">
        <v>22</v>
      </c>
      <c r="B27" s="33" t="s">
        <v>15</v>
      </c>
      <c r="C27" s="33" t="s">
        <v>605</v>
      </c>
      <c r="D27" s="13" t="s">
        <v>257</v>
      </c>
      <c r="E27" s="13" t="s">
        <v>623</v>
      </c>
      <c r="F27" s="33" t="s">
        <v>25</v>
      </c>
      <c r="G27" s="53">
        <v>63820.77</v>
      </c>
      <c r="H27" s="53">
        <v>63820.77</v>
      </c>
      <c r="I27" s="13" t="str">
        <f>VLOOKUP(D27,'2019'!$D$6:$I$159,6,0)</f>
        <v>INFRAESTRUCTURA BASICA DEL SECTOR EDUCATIVO</v>
      </c>
      <c r="J27" s="33" t="str">
        <f>VLOOKUP(D27,'2019'!$D$6:$J$159,7,0)</f>
        <v>2 MODULOS</v>
      </c>
      <c r="K27" s="1"/>
      <c r="L27" s="1"/>
      <c r="M27" s="1"/>
      <c r="N27" s="1"/>
      <c r="O27" s="1"/>
      <c r="P27" s="1"/>
      <c r="Q27" s="1"/>
      <c r="R27" s="1"/>
    </row>
    <row r="28" spans="1:18" s="20" customFormat="1" ht="25.5" x14ac:dyDescent="0.25">
      <c r="A28" s="52">
        <v>23</v>
      </c>
      <c r="B28" s="33" t="s">
        <v>1</v>
      </c>
      <c r="C28" s="33" t="s">
        <v>605</v>
      </c>
      <c r="D28" s="13" t="s">
        <v>257</v>
      </c>
      <c r="E28" s="13" t="s">
        <v>623</v>
      </c>
      <c r="F28" s="33" t="s">
        <v>25</v>
      </c>
      <c r="G28" s="53">
        <v>5954</v>
      </c>
      <c r="H28" s="53">
        <v>5954</v>
      </c>
      <c r="I28" s="13" t="str">
        <f>VLOOKUP(D28,'2019'!$D$6:$I$159,6,0)</f>
        <v>INFRAESTRUCTURA BASICA DEL SECTOR EDUCATIVO</v>
      </c>
      <c r="J28" s="33" t="str">
        <f>VLOOKUP(D28,'2019'!$D$6:$J$159,7,0)</f>
        <v>2 MODULOS</v>
      </c>
      <c r="K28" s="1"/>
      <c r="L28" s="1"/>
      <c r="M28" s="1"/>
      <c r="N28" s="1"/>
      <c r="O28" s="1"/>
      <c r="P28" s="1"/>
      <c r="Q28" s="1"/>
      <c r="R28" s="1"/>
    </row>
    <row r="29" spans="1:18" s="20" customFormat="1" x14ac:dyDescent="0.25">
      <c r="A29" s="52">
        <v>24</v>
      </c>
      <c r="B29" s="33" t="s">
        <v>15</v>
      </c>
      <c r="C29" s="33" t="s">
        <v>605</v>
      </c>
      <c r="D29" s="13" t="s">
        <v>234</v>
      </c>
      <c r="E29" s="13" t="s">
        <v>735</v>
      </c>
      <c r="F29" s="33" t="s">
        <v>3</v>
      </c>
      <c r="G29" s="53">
        <v>119102.38</v>
      </c>
      <c r="H29" s="53">
        <v>119102.38</v>
      </c>
      <c r="I29" s="13" t="str">
        <f>VLOOKUP(D29,'2019'!$D$6:$I$159,6,0)</f>
        <v>URBANIZACION</v>
      </c>
      <c r="J29" s="33" t="str">
        <f>VLOOKUP(D29,'2019'!$D$6:$J$159,7,0)</f>
        <v>3 MODULOS</v>
      </c>
      <c r="K29" s="1"/>
      <c r="L29" s="1"/>
      <c r="M29" s="1"/>
      <c r="N29" s="1"/>
      <c r="O29" s="1"/>
      <c r="P29" s="1"/>
      <c r="Q29" s="1"/>
      <c r="R29" s="1"/>
    </row>
    <row r="30" spans="1:18" s="20" customFormat="1" ht="25.5" x14ac:dyDescent="0.25">
      <c r="A30" s="52">
        <v>25</v>
      </c>
      <c r="B30" s="33" t="s">
        <v>15</v>
      </c>
      <c r="C30" s="33" t="s">
        <v>605</v>
      </c>
      <c r="D30" s="13" t="s">
        <v>313</v>
      </c>
      <c r="E30" s="13" t="s">
        <v>623</v>
      </c>
      <c r="F30" s="33" t="s">
        <v>222</v>
      </c>
      <c r="G30" s="53">
        <v>81499.44</v>
      </c>
      <c r="H30" s="53">
        <v>81499.44</v>
      </c>
      <c r="I30" s="13" t="str">
        <f>VLOOKUP(D30,'2019'!$D$6:$I$159,6,0)</f>
        <v>INFRAESTRUCTURA DEPORTIVA</v>
      </c>
      <c r="J30" s="33" t="str">
        <f>VLOOKUP(D30,'2019'!$D$6:$J$159,7,0)</f>
        <v>MODULO</v>
      </c>
      <c r="K30" s="1"/>
      <c r="L30" s="1"/>
      <c r="M30" s="1"/>
      <c r="N30" s="1"/>
      <c r="O30" s="1"/>
      <c r="P30" s="1"/>
      <c r="Q30" s="1"/>
      <c r="R30" s="1"/>
    </row>
    <row r="31" spans="1:18" s="20" customFormat="1" x14ac:dyDescent="0.25">
      <c r="A31" s="52">
        <v>26</v>
      </c>
      <c r="B31" s="33" t="s">
        <v>15</v>
      </c>
      <c r="C31" s="33" t="s">
        <v>605</v>
      </c>
      <c r="D31" s="13" t="s">
        <v>490</v>
      </c>
      <c r="E31" s="13" t="s">
        <v>731</v>
      </c>
      <c r="F31" s="33" t="s">
        <v>12</v>
      </c>
      <c r="G31" s="53">
        <v>69346.01999999999</v>
      </c>
      <c r="H31" s="53">
        <v>69346.01999999999</v>
      </c>
      <c r="I31" s="13" t="s">
        <v>365</v>
      </c>
      <c r="J31" s="33" t="s">
        <v>626</v>
      </c>
      <c r="K31" s="1"/>
      <c r="L31" s="1"/>
      <c r="M31" s="1"/>
      <c r="N31" s="1"/>
      <c r="O31" s="1"/>
      <c r="P31" s="1"/>
      <c r="Q31" s="1"/>
      <c r="R31" s="1"/>
    </row>
    <row r="32" spans="1:18" s="20" customFormat="1" ht="25.5" x14ac:dyDescent="0.25">
      <c r="A32" s="52">
        <v>27</v>
      </c>
      <c r="B32" s="33" t="s">
        <v>15</v>
      </c>
      <c r="C32" s="33" t="s">
        <v>605</v>
      </c>
      <c r="D32" s="13" t="s">
        <v>325</v>
      </c>
      <c r="E32" s="13" t="s">
        <v>623</v>
      </c>
      <c r="F32" s="33" t="s">
        <v>326</v>
      </c>
      <c r="G32" s="53">
        <v>3507</v>
      </c>
      <c r="H32" s="53">
        <v>3507</v>
      </c>
      <c r="I32" s="13" t="str">
        <f>VLOOKUP(D32,'2019'!$D$6:$I$159,6,0)</f>
        <v>AGUA POTABLE</v>
      </c>
      <c r="J32" s="33" t="str">
        <f>VLOOKUP(D32,'2019'!$D$6:$J$159,7,0)</f>
        <v>7 MTS Y  1 REGISTRO</v>
      </c>
      <c r="K32" s="1"/>
      <c r="L32" s="1"/>
      <c r="M32" s="1"/>
      <c r="N32" s="1"/>
      <c r="O32" s="1"/>
      <c r="P32" s="1"/>
      <c r="Q32" s="1"/>
      <c r="R32" s="1"/>
    </row>
    <row r="33" spans="1:18" s="20" customFormat="1" ht="25.5" x14ac:dyDescent="0.25">
      <c r="A33" s="52">
        <v>28</v>
      </c>
      <c r="B33" s="33" t="s">
        <v>1</v>
      </c>
      <c r="C33" s="33" t="s">
        <v>605</v>
      </c>
      <c r="D33" s="13" t="s">
        <v>325</v>
      </c>
      <c r="E33" s="13" t="s">
        <v>623</v>
      </c>
      <c r="F33" s="33" t="s">
        <v>326</v>
      </c>
      <c r="G33" s="53">
        <v>4769.01</v>
      </c>
      <c r="H33" s="53">
        <v>4769.01</v>
      </c>
      <c r="I33" s="13" t="str">
        <f>VLOOKUP(D33,'2019'!$D$6:$I$159,6,0)</f>
        <v>AGUA POTABLE</v>
      </c>
      <c r="J33" s="33" t="str">
        <f>VLOOKUP(D33,'2019'!$D$6:$J$159,7,0)</f>
        <v>7 MTS Y  1 REGISTRO</v>
      </c>
      <c r="K33" s="1"/>
      <c r="L33" s="1"/>
      <c r="M33" s="1"/>
      <c r="N33" s="1"/>
      <c r="O33" s="1"/>
      <c r="P33" s="1"/>
      <c r="Q33" s="1"/>
      <c r="R33" s="1"/>
    </row>
    <row r="34" spans="1:18" s="20" customFormat="1" ht="25.5" x14ac:dyDescent="0.25">
      <c r="A34" s="52">
        <v>29</v>
      </c>
      <c r="B34" s="33" t="s">
        <v>15</v>
      </c>
      <c r="C34" s="33" t="s">
        <v>605</v>
      </c>
      <c r="D34" s="13" t="s">
        <v>318</v>
      </c>
      <c r="E34" s="13" t="s">
        <v>623</v>
      </c>
      <c r="F34" s="33" t="s">
        <v>3</v>
      </c>
      <c r="G34" s="53">
        <v>13484.02</v>
      </c>
      <c r="H34" s="53">
        <v>13484.02</v>
      </c>
      <c r="I34" s="13" t="str">
        <f>VLOOKUP(D34,'2019'!$D$6:$I$159,6,0)</f>
        <v>INFRAESTRUCTURA BASICA DEL SECTOR EDUCATIVO</v>
      </c>
      <c r="J34" s="33" t="str">
        <f>VLOOKUP(D34,'2019'!$D$6:$J$159,7,0)</f>
        <v>3 MODULOS</v>
      </c>
      <c r="K34" s="1"/>
      <c r="L34" s="1"/>
      <c r="M34" s="1"/>
      <c r="N34" s="1"/>
      <c r="O34" s="1"/>
      <c r="P34" s="1"/>
      <c r="Q34" s="1"/>
      <c r="R34" s="1"/>
    </row>
    <row r="35" spans="1:18" s="20" customFormat="1" ht="25.5" x14ac:dyDescent="0.25">
      <c r="A35" s="52">
        <v>30</v>
      </c>
      <c r="B35" s="33" t="s">
        <v>1</v>
      </c>
      <c r="C35" s="33" t="s">
        <v>17</v>
      </c>
      <c r="D35" s="13" t="s">
        <v>318</v>
      </c>
      <c r="E35" s="13" t="s">
        <v>623</v>
      </c>
      <c r="F35" s="33" t="s">
        <v>3</v>
      </c>
      <c r="G35" s="53">
        <v>3939.7799999999997</v>
      </c>
      <c r="H35" s="53">
        <v>3939.7799999999997</v>
      </c>
      <c r="I35" s="13" t="str">
        <f>VLOOKUP(D35,'2019'!$D$6:$I$159,6,0)</f>
        <v>INFRAESTRUCTURA BASICA DEL SECTOR EDUCATIVO</v>
      </c>
      <c r="J35" s="33" t="str">
        <f>VLOOKUP(D35,'2019'!$D$6:$J$159,7,0)</f>
        <v>3 MODULOS</v>
      </c>
      <c r="K35" s="1"/>
      <c r="L35" s="1"/>
      <c r="M35" s="1"/>
      <c r="N35" s="1"/>
      <c r="O35" s="1"/>
      <c r="P35" s="1"/>
      <c r="Q35" s="1"/>
      <c r="R35" s="1"/>
    </row>
    <row r="36" spans="1:18" s="20" customFormat="1" ht="25.5" x14ac:dyDescent="0.25">
      <c r="A36" s="52">
        <v>31</v>
      </c>
      <c r="B36" s="33" t="s">
        <v>15</v>
      </c>
      <c r="C36" s="33" t="s">
        <v>605</v>
      </c>
      <c r="D36" s="13" t="s">
        <v>331</v>
      </c>
      <c r="E36" s="13" t="s">
        <v>623</v>
      </c>
      <c r="F36" s="33" t="s">
        <v>332</v>
      </c>
      <c r="G36" s="53">
        <v>8200.2799999999988</v>
      </c>
      <c r="H36" s="53">
        <v>8200.2799999999988</v>
      </c>
      <c r="I36" s="13" t="str">
        <f>VLOOKUP(D36,'2019'!$D$6:$I$159,6,0)</f>
        <v>INFRAESTRUCTURA BASICA DEL SECTOR EDUCATIVO</v>
      </c>
      <c r="J36" s="33" t="str">
        <f>VLOOKUP(D36,'2019'!$D$6:$J$159,7,0)</f>
        <v>MODULO</v>
      </c>
      <c r="K36" s="1"/>
      <c r="L36" s="1"/>
      <c r="M36" s="1"/>
      <c r="N36" s="1"/>
      <c r="O36" s="1"/>
      <c r="P36" s="1"/>
      <c r="Q36" s="1"/>
      <c r="R36" s="1"/>
    </row>
    <row r="37" spans="1:18" s="20" customFormat="1" ht="25.5" x14ac:dyDescent="0.25">
      <c r="A37" s="52">
        <v>32</v>
      </c>
      <c r="B37" s="33" t="s">
        <v>1</v>
      </c>
      <c r="C37" s="33" t="s">
        <v>17</v>
      </c>
      <c r="D37" s="13" t="s">
        <v>331</v>
      </c>
      <c r="E37" s="13" t="s">
        <v>623</v>
      </c>
      <c r="F37" s="33" t="s">
        <v>332</v>
      </c>
      <c r="G37" s="53">
        <v>23251</v>
      </c>
      <c r="H37" s="53">
        <v>23251</v>
      </c>
      <c r="I37" s="13" t="str">
        <f>VLOOKUP(D37,'2019'!$D$6:$I$159,6,0)</f>
        <v>INFRAESTRUCTURA BASICA DEL SECTOR EDUCATIVO</v>
      </c>
      <c r="J37" s="33" t="str">
        <f>VLOOKUP(D37,'2019'!$D$6:$J$159,7,0)</f>
        <v>MODULO</v>
      </c>
      <c r="K37" s="1"/>
      <c r="L37" s="1"/>
      <c r="M37" s="1"/>
      <c r="N37" s="1"/>
      <c r="O37" s="1"/>
      <c r="P37" s="1"/>
      <c r="Q37" s="1"/>
      <c r="R37" s="1"/>
    </row>
    <row r="38" spans="1:18" s="20" customFormat="1" ht="38.25" x14ac:dyDescent="0.25">
      <c r="A38" s="52">
        <v>33</v>
      </c>
      <c r="B38" s="33">
        <v>0.03</v>
      </c>
      <c r="C38" s="33" t="s">
        <v>605</v>
      </c>
      <c r="D38" s="13" t="s">
        <v>282</v>
      </c>
      <c r="E38" s="13" t="s">
        <v>623</v>
      </c>
      <c r="F38" s="33" t="s">
        <v>40</v>
      </c>
      <c r="G38" s="53">
        <v>62681.259999999995</v>
      </c>
      <c r="H38" s="53">
        <v>62681.259999999995</v>
      </c>
      <c r="I38" s="13" t="str">
        <f>VLOOKUP(D38,'2019'!$D$6:$I$159,6,0)</f>
        <v>INFRAESTRUCTURA HIDRAULICA</v>
      </c>
      <c r="J38" s="33" t="str">
        <f>VLOOKUP(D38,'2019'!$D$6:$J$159,7,0)</f>
        <v>1 CISTERNA Y  1200 MTS</v>
      </c>
      <c r="K38" s="1"/>
      <c r="L38" s="1"/>
      <c r="M38" s="1"/>
      <c r="N38" s="1"/>
      <c r="O38" s="1"/>
      <c r="P38" s="1"/>
      <c r="Q38" s="1"/>
      <c r="R38" s="1"/>
    </row>
    <row r="39" spans="1:18" s="20" customFormat="1" x14ac:dyDescent="0.25">
      <c r="A39" s="52">
        <v>34</v>
      </c>
      <c r="B39" s="33" t="s">
        <v>15</v>
      </c>
      <c r="C39" s="33" t="s">
        <v>605</v>
      </c>
      <c r="D39" s="13" t="s">
        <v>320</v>
      </c>
      <c r="E39" s="13" t="s">
        <v>623</v>
      </c>
      <c r="F39" s="33" t="s">
        <v>31</v>
      </c>
      <c r="G39" s="53">
        <v>13242</v>
      </c>
      <c r="H39" s="53">
        <v>13242</v>
      </c>
      <c r="I39" s="13" t="str">
        <f>VLOOKUP(D39,'2019'!$D$6:$I$159,6,0)</f>
        <v>DRENAJE</v>
      </c>
      <c r="J39" s="33" t="str">
        <f>VLOOKUP(D39,'2019'!$D$6:$J$159,7,0)</f>
        <v>250 MTS</v>
      </c>
      <c r="K39" s="1"/>
      <c r="L39" s="1"/>
      <c r="M39" s="1"/>
      <c r="N39" s="1"/>
      <c r="O39" s="1"/>
      <c r="P39" s="1"/>
      <c r="Q39" s="1"/>
      <c r="R39" s="1"/>
    </row>
    <row r="40" spans="1:18" s="20" customFormat="1" ht="25.5" x14ac:dyDescent="0.25">
      <c r="A40" s="52">
        <v>35</v>
      </c>
      <c r="B40" s="33" t="s">
        <v>15</v>
      </c>
      <c r="C40" s="33" t="s">
        <v>605</v>
      </c>
      <c r="D40" s="13" t="s">
        <v>210</v>
      </c>
      <c r="E40" s="13" t="s">
        <v>623</v>
      </c>
      <c r="F40" s="33" t="s">
        <v>3</v>
      </c>
      <c r="G40" s="53">
        <v>15454.97</v>
      </c>
      <c r="H40" s="53">
        <v>15454.97</v>
      </c>
      <c r="I40" s="13" t="str">
        <f>VLOOKUP(D40,'2019'!$D$6:$I$159,6,0)</f>
        <v>INFRAESTRUCTURA PLUVIAL</v>
      </c>
      <c r="J40" s="33" t="str">
        <f>VLOOKUP(D40,'2019'!$D$6:$J$159,7,0)</f>
        <v>1 MODULO</v>
      </c>
      <c r="K40" s="1"/>
      <c r="L40" s="1"/>
      <c r="M40" s="1"/>
      <c r="N40" s="1"/>
      <c r="O40" s="1"/>
      <c r="P40" s="1"/>
      <c r="Q40" s="1"/>
      <c r="R40" s="1"/>
    </row>
    <row r="41" spans="1:18" s="20" customFormat="1" ht="25.5" x14ac:dyDescent="0.25">
      <c r="A41" s="52">
        <v>36</v>
      </c>
      <c r="B41" s="33" t="s">
        <v>15</v>
      </c>
      <c r="C41" s="33" t="s">
        <v>605</v>
      </c>
      <c r="D41" s="13" t="s">
        <v>491</v>
      </c>
      <c r="E41" s="13">
        <v>2020</v>
      </c>
      <c r="F41" s="33" t="s">
        <v>9</v>
      </c>
      <c r="G41" s="53">
        <v>30724.82</v>
      </c>
      <c r="H41" s="53">
        <v>30724.82</v>
      </c>
      <c r="I41" s="13" t="s">
        <v>174</v>
      </c>
      <c r="J41" s="33" t="s">
        <v>183</v>
      </c>
      <c r="K41" s="1"/>
      <c r="L41" s="1"/>
      <c r="M41" s="1"/>
      <c r="N41" s="1"/>
      <c r="O41" s="1"/>
      <c r="P41" s="1"/>
      <c r="Q41" s="1"/>
      <c r="R41" s="1"/>
    </row>
    <row r="42" spans="1:18" s="20" customFormat="1" x14ac:dyDescent="0.25">
      <c r="A42" s="52">
        <v>37</v>
      </c>
      <c r="B42" s="33" t="s">
        <v>15</v>
      </c>
      <c r="C42" s="33" t="s">
        <v>17</v>
      </c>
      <c r="D42" s="13" t="s">
        <v>220</v>
      </c>
      <c r="E42" s="13" t="s">
        <v>623</v>
      </c>
      <c r="F42" s="33" t="s">
        <v>5</v>
      </c>
      <c r="G42" s="53">
        <v>1624</v>
      </c>
      <c r="H42" s="53">
        <v>1624</v>
      </c>
      <c r="I42" s="13" t="str">
        <f>VLOOKUP(D42,'2019'!$D$6:$I$159,6,0)</f>
        <v>VIAS TERRESTRES</v>
      </c>
      <c r="J42" s="33" t="str">
        <f>VLOOKUP(D42,'2019'!$D$6:$J$159,7,0)</f>
        <v>6 MTS</v>
      </c>
      <c r="K42" s="1"/>
      <c r="L42" s="1"/>
      <c r="M42" s="1"/>
      <c r="N42" s="1"/>
      <c r="O42" s="1"/>
      <c r="P42" s="1"/>
      <c r="Q42" s="1"/>
      <c r="R42" s="1"/>
    </row>
    <row r="43" spans="1:18" s="20" customFormat="1" x14ac:dyDescent="0.25">
      <c r="A43" s="52">
        <v>38</v>
      </c>
      <c r="B43" s="33" t="s">
        <v>15</v>
      </c>
      <c r="C43" s="33" t="s">
        <v>605</v>
      </c>
      <c r="D43" s="55" t="s">
        <v>311</v>
      </c>
      <c r="E43" s="13" t="s">
        <v>623</v>
      </c>
      <c r="F43" s="33" t="s">
        <v>39</v>
      </c>
      <c r="G43" s="53">
        <v>16870.97</v>
      </c>
      <c r="H43" s="53">
        <v>16870.97</v>
      </c>
      <c r="I43" s="13" t="str">
        <f>VLOOKUP(D43,'2019'!$D$6:$I$159,6,0)</f>
        <v>INFRAESTRUCTURA PLUVIAL</v>
      </c>
      <c r="J43" s="33" t="str">
        <f>VLOOKUP(D43,'2019'!$D$6:$J$159,7,0)</f>
        <v>120 M2</v>
      </c>
      <c r="K43" s="1"/>
      <c r="L43" s="1"/>
      <c r="M43" s="1"/>
      <c r="N43" s="1"/>
      <c r="O43" s="1"/>
      <c r="P43" s="1"/>
      <c r="Q43" s="1"/>
      <c r="R43" s="1"/>
    </row>
    <row r="44" spans="1:18" s="20" customFormat="1" x14ac:dyDescent="0.25">
      <c r="A44" s="52">
        <v>39</v>
      </c>
      <c r="B44" s="33" t="s">
        <v>15</v>
      </c>
      <c r="C44" s="33" t="s">
        <v>605</v>
      </c>
      <c r="D44" s="13" t="s">
        <v>252</v>
      </c>
      <c r="E44" s="13" t="s">
        <v>623</v>
      </c>
      <c r="F44" s="33" t="s">
        <v>12</v>
      </c>
      <c r="G44" s="53">
        <v>52116.350000000006</v>
      </c>
      <c r="H44" s="53">
        <v>52116.350000000006</v>
      </c>
      <c r="I44" s="13" t="str">
        <f>VLOOKUP(D44,'2019'!$D$6:$I$159,6,0)</f>
        <v>AGUA POTABLE</v>
      </c>
      <c r="J44" s="33" t="str">
        <f>VLOOKUP(D44,'2019'!$D$6:$J$159,7,0)</f>
        <v>MODULO</v>
      </c>
      <c r="K44" s="1"/>
      <c r="L44" s="1"/>
      <c r="M44" s="1"/>
      <c r="N44" s="1"/>
      <c r="O44" s="1"/>
      <c r="P44" s="1"/>
      <c r="Q44" s="1"/>
      <c r="R44" s="1"/>
    </row>
    <row r="45" spans="1:18" s="20" customFormat="1" x14ac:dyDescent="0.25">
      <c r="A45" s="52">
        <v>40</v>
      </c>
      <c r="B45" s="33" t="s">
        <v>15</v>
      </c>
      <c r="C45" s="33" t="s">
        <v>605</v>
      </c>
      <c r="D45" s="13" t="s">
        <v>197</v>
      </c>
      <c r="E45" s="13" t="s">
        <v>623</v>
      </c>
      <c r="F45" s="33" t="s">
        <v>3</v>
      </c>
      <c r="G45" s="53">
        <v>15353.78</v>
      </c>
      <c r="H45" s="53">
        <v>15353.78</v>
      </c>
      <c r="I45" s="13" t="str">
        <f>VLOOKUP(D45,'2019'!$D$6:$I$159,6,0)</f>
        <v>INSTALACIONES MUNICIPALES</v>
      </c>
      <c r="J45" s="33" t="str">
        <f>VLOOKUP(D45,'2019'!$D$6:$J$159,7,0)</f>
        <v>1 MODULO</v>
      </c>
      <c r="K45" s="1"/>
      <c r="L45" s="1"/>
      <c r="M45" s="1"/>
      <c r="N45" s="1"/>
      <c r="O45" s="1"/>
      <c r="P45" s="1"/>
      <c r="Q45" s="1"/>
      <c r="R45" s="1"/>
    </row>
    <row r="46" spans="1:18" s="20" customFormat="1" x14ac:dyDescent="0.25">
      <c r="A46" s="52">
        <v>41</v>
      </c>
      <c r="B46" s="33" t="s">
        <v>15</v>
      </c>
      <c r="C46" s="33" t="s">
        <v>605</v>
      </c>
      <c r="D46" s="13" t="s">
        <v>291</v>
      </c>
      <c r="E46" s="13" t="s">
        <v>623</v>
      </c>
      <c r="F46" s="33" t="s">
        <v>222</v>
      </c>
      <c r="G46" s="53">
        <v>15705.92</v>
      </c>
      <c r="H46" s="53">
        <v>15705.92</v>
      </c>
      <c r="I46" s="13" t="str">
        <f>VLOOKUP(D46,'2019'!$D$6:$I$159,6,0)</f>
        <v>VIAS TERRESTRES</v>
      </c>
      <c r="J46" s="33" t="str">
        <f>VLOOKUP(D46,'2019'!$D$6:$J$159,7,0)</f>
        <v>300 M2</v>
      </c>
      <c r="K46" s="1"/>
      <c r="L46" s="1"/>
      <c r="M46" s="1"/>
      <c r="N46" s="1"/>
      <c r="O46" s="1"/>
      <c r="P46" s="1"/>
      <c r="Q46" s="1"/>
      <c r="R46" s="1"/>
    </row>
    <row r="47" spans="1:18" s="20" customFormat="1" ht="25.5" x14ac:dyDescent="0.25">
      <c r="A47" s="52">
        <v>42</v>
      </c>
      <c r="B47" s="33" t="s">
        <v>15</v>
      </c>
      <c r="C47" s="33" t="s">
        <v>605</v>
      </c>
      <c r="D47" s="13" t="s">
        <v>492</v>
      </c>
      <c r="E47" s="13">
        <v>2020</v>
      </c>
      <c r="F47" s="33" t="s">
        <v>222</v>
      </c>
      <c r="G47" s="53">
        <v>17800</v>
      </c>
      <c r="H47" s="53">
        <v>17800</v>
      </c>
      <c r="I47" s="13" t="s">
        <v>174</v>
      </c>
      <c r="J47" s="33" t="s">
        <v>751</v>
      </c>
      <c r="K47" s="1"/>
      <c r="L47" s="1"/>
      <c r="M47" s="1"/>
      <c r="N47" s="1"/>
      <c r="O47" s="1"/>
      <c r="P47" s="1"/>
      <c r="Q47" s="1"/>
      <c r="R47" s="1"/>
    </row>
    <row r="48" spans="1:18" s="20" customFormat="1" ht="25.5" x14ac:dyDescent="0.25">
      <c r="A48" s="52">
        <v>43</v>
      </c>
      <c r="B48" s="33" t="s">
        <v>1</v>
      </c>
      <c r="C48" s="33" t="s">
        <v>605</v>
      </c>
      <c r="D48" s="13" t="s">
        <v>493</v>
      </c>
      <c r="E48" s="13">
        <v>2020</v>
      </c>
      <c r="F48" s="33" t="s">
        <v>222</v>
      </c>
      <c r="G48" s="53">
        <v>3350.37</v>
      </c>
      <c r="H48" s="53">
        <v>3350.37</v>
      </c>
      <c r="I48" s="13" t="s">
        <v>174</v>
      </c>
      <c r="J48" s="33" t="s">
        <v>751</v>
      </c>
      <c r="K48" s="1"/>
      <c r="L48" s="1"/>
      <c r="M48" s="1"/>
      <c r="N48" s="1"/>
      <c r="O48" s="1"/>
      <c r="P48" s="1"/>
      <c r="Q48" s="1"/>
      <c r="R48" s="1"/>
    </row>
    <row r="49" spans="1:18" s="20" customFormat="1" ht="25.5" x14ac:dyDescent="0.25">
      <c r="A49" s="52">
        <v>44</v>
      </c>
      <c r="B49" s="33" t="s">
        <v>15</v>
      </c>
      <c r="C49" s="33" t="s">
        <v>605</v>
      </c>
      <c r="D49" s="13" t="s">
        <v>310</v>
      </c>
      <c r="E49" s="13" t="s">
        <v>623</v>
      </c>
      <c r="F49" s="33" t="s">
        <v>3</v>
      </c>
      <c r="G49" s="53">
        <v>10628.02</v>
      </c>
      <c r="H49" s="53">
        <v>10628.02</v>
      </c>
      <c r="I49" s="13" t="str">
        <f>VLOOKUP(D49,'2019'!$D$6:$I$159,6,0)</f>
        <v>VIAS TERRESTRES</v>
      </c>
      <c r="J49" s="33" t="str">
        <f>VLOOKUP(D49,'2019'!$D$6:$J$159,7,0)</f>
        <v>300 MTS</v>
      </c>
      <c r="K49" s="1"/>
      <c r="L49" s="1"/>
      <c r="M49" s="1"/>
      <c r="N49" s="1"/>
      <c r="O49" s="1"/>
      <c r="P49" s="1"/>
      <c r="Q49" s="1"/>
      <c r="R49" s="1"/>
    </row>
    <row r="50" spans="1:18" s="20" customFormat="1" ht="25.5" x14ac:dyDescent="0.25">
      <c r="A50" s="52">
        <v>45</v>
      </c>
      <c r="B50" s="33" t="s">
        <v>15</v>
      </c>
      <c r="C50" s="33" t="s">
        <v>605</v>
      </c>
      <c r="D50" s="13" t="s">
        <v>494</v>
      </c>
      <c r="E50" s="13">
        <v>2020</v>
      </c>
      <c r="F50" s="33" t="s">
        <v>3</v>
      </c>
      <c r="G50" s="53">
        <v>173259.47</v>
      </c>
      <c r="H50" s="53">
        <v>173259.47</v>
      </c>
      <c r="I50" s="13" t="s">
        <v>174</v>
      </c>
      <c r="J50" s="69" t="s">
        <v>753</v>
      </c>
      <c r="K50" s="1"/>
      <c r="L50" s="1"/>
      <c r="M50" s="1"/>
      <c r="N50" s="1"/>
      <c r="O50" s="1"/>
      <c r="P50" s="1"/>
      <c r="Q50" s="1"/>
      <c r="R50" s="1"/>
    </row>
    <row r="51" spans="1:18" s="20" customFormat="1" ht="25.5" x14ac:dyDescent="0.25">
      <c r="A51" s="52">
        <v>46</v>
      </c>
      <c r="B51" s="33" t="s">
        <v>1</v>
      </c>
      <c r="C51" s="33" t="s">
        <v>605</v>
      </c>
      <c r="D51" s="13" t="s">
        <v>494</v>
      </c>
      <c r="E51" s="13">
        <v>2020</v>
      </c>
      <c r="F51" s="33" t="s">
        <v>3</v>
      </c>
      <c r="G51" s="53">
        <v>71425.61</v>
      </c>
      <c r="H51" s="53">
        <v>71425.61</v>
      </c>
      <c r="I51" s="13" t="s">
        <v>174</v>
      </c>
      <c r="J51" s="69" t="s">
        <v>753</v>
      </c>
      <c r="K51" s="1"/>
      <c r="L51" s="1"/>
      <c r="M51" s="1"/>
      <c r="N51" s="1"/>
      <c r="O51" s="1"/>
      <c r="P51" s="1"/>
      <c r="Q51" s="1"/>
      <c r="R51" s="1"/>
    </row>
    <row r="52" spans="1:18" s="20" customFormat="1" x14ac:dyDescent="0.25">
      <c r="A52" s="52">
        <v>47</v>
      </c>
      <c r="B52" s="33" t="s">
        <v>15</v>
      </c>
      <c r="C52" s="33" t="s">
        <v>605</v>
      </c>
      <c r="D52" s="13" t="s">
        <v>495</v>
      </c>
      <c r="E52" s="13">
        <v>2020</v>
      </c>
      <c r="F52" s="33" t="s">
        <v>611</v>
      </c>
      <c r="G52" s="53">
        <v>22772</v>
      </c>
      <c r="H52" s="53">
        <v>22772</v>
      </c>
      <c r="I52" s="13" t="s">
        <v>367</v>
      </c>
      <c r="J52" s="33" t="s">
        <v>626</v>
      </c>
      <c r="K52" s="1"/>
      <c r="L52" s="1"/>
      <c r="M52" s="1"/>
      <c r="N52" s="1"/>
      <c r="O52" s="1"/>
      <c r="P52" s="1"/>
      <c r="Q52" s="1"/>
      <c r="R52" s="1"/>
    </row>
    <row r="53" spans="1:18" s="20" customFormat="1" x14ac:dyDescent="0.25">
      <c r="A53" s="52">
        <v>48</v>
      </c>
      <c r="B53" s="33" t="s">
        <v>15</v>
      </c>
      <c r="C53" s="33" t="s">
        <v>605</v>
      </c>
      <c r="D53" s="13" t="s">
        <v>496</v>
      </c>
      <c r="E53" s="13" t="s">
        <v>731</v>
      </c>
      <c r="F53" s="33" t="s">
        <v>12</v>
      </c>
      <c r="G53" s="53">
        <v>16447.48</v>
      </c>
      <c r="H53" s="53">
        <v>16447.48</v>
      </c>
      <c r="I53" s="13" t="s">
        <v>369</v>
      </c>
      <c r="J53" s="33" t="s">
        <v>626</v>
      </c>
      <c r="K53" s="1"/>
      <c r="L53" s="1"/>
      <c r="M53" s="1"/>
      <c r="N53" s="1"/>
      <c r="O53" s="1"/>
      <c r="P53" s="1"/>
      <c r="Q53" s="1"/>
      <c r="R53" s="1"/>
    </row>
    <row r="54" spans="1:18" s="20" customFormat="1" ht="25.5" x14ac:dyDescent="0.25">
      <c r="A54" s="52">
        <v>49</v>
      </c>
      <c r="B54" s="33" t="s">
        <v>15</v>
      </c>
      <c r="C54" s="33" t="s">
        <v>605</v>
      </c>
      <c r="D54" s="13" t="s">
        <v>497</v>
      </c>
      <c r="E54" s="13" t="s">
        <v>731</v>
      </c>
      <c r="F54" s="33" t="s">
        <v>42</v>
      </c>
      <c r="G54" s="53">
        <v>298875.19000000006</v>
      </c>
      <c r="H54" s="53">
        <v>298875.19000000006</v>
      </c>
      <c r="I54" s="13" t="s">
        <v>366</v>
      </c>
      <c r="J54" s="33" t="s">
        <v>754</v>
      </c>
      <c r="K54" s="1"/>
      <c r="L54" s="1"/>
      <c r="M54" s="1"/>
      <c r="N54" s="1"/>
      <c r="O54" s="1"/>
      <c r="P54" s="1"/>
      <c r="Q54" s="1"/>
      <c r="R54" s="1"/>
    </row>
    <row r="55" spans="1:18" s="20" customFormat="1" ht="25.5" x14ac:dyDescent="0.25">
      <c r="A55" s="52">
        <v>50</v>
      </c>
      <c r="B55" s="33" t="s">
        <v>15</v>
      </c>
      <c r="C55" s="33" t="s">
        <v>605</v>
      </c>
      <c r="D55" s="13" t="s">
        <v>247</v>
      </c>
      <c r="E55" s="13" t="s">
        <v>623</v>
      </c>
      <c r="F55" s="33" t="s">
        <v>3</v>
      </c>
      <c r="G55" s="53">
        <v>27572.21</v>
      </c>
      <c r="H55" s="53">
        <v>27572.21</v>
      </c>
      <c r="I55" s="13" t="str">
        <f>VLOOKUP(D55,'2019'!$D$6:$I$159,6,0)</f>
        <v>INFRAESTRUCTURA DEPORTIVA</v>
      </c>
      <c r="J55" s="33" t="str">
        <f>VLOOKUP(D55,'2019'!$D$6:$J$159,7,0)</f>
        <v>1 MODULO</v>
      </c>
      <c r="K55" s="1"/>
      <c r="L55" s="1"/>
      <c r="M55" s="1"/>
      <c r="N55" s="1"/>
      <c r="O55" s="1"/>
      <c r="P55" s="1"/>
      <c r="Q55" s="1"/>
      <c r="R55" s="1"/>
    </row>
    <row r="56" spans="1:18" s="20" customFormat="1" x14ac:dyDescent="0.25">
      <c r="A56" s="52">
        <v>51</v>
      </c>
      <c r="B56" s="33" t="s">
        <v>15</v>
      </c>
      <c r="C56" s="33" t="s">
        <v>605</v>
      </c>
      <c r="D56" s="13" t="s">
        <v>335</v>
      </c>
      <c r="E56" s="13" t="s">
        <v>623</v>
      </c>
      <c r="F56" s="33" t="s">
        <v>3</v>
      </c>
      <c r="G56" s="53">
        <v>17511.02</v>
      </c>
      <c r="H56" s="53">
        <v>17511.02</v>
      </c>
      <c r="I56" s="13" t="str">
        <f>VLOOKUP(D56,'2019'!$D$6:$I$159,6,0)</f>
        <v>URBANIZACION</v>
      </c>
      <c r="J56" s="33" t="str">
        <f>VLOOKUP(D56,'2019'!$D$6:$J$159,7,0)</f>
        <v>1500 M2</v>
      </c>
      <c r="K56" s="1"/>
      <c r="L56" s="1"/>
      <c r="M56" s="1"/>
      <c r="N56" s="1"/>
      <c r="O56" s="1"/>
      <c r="P56" s="1"/>
      <c r="Q56" s="1"/>
      <c r="R56" s="1"/>
    </row>
    <row r="57" spans="1:18" s="20" customFormat="1" ht="25.5" x14ac:dyDescent="0.25">
      <c r="A57" s="52">
        <v>52</v>
      </c>
      <c r="B57" s="33" t="s">
        <v>1</v>
      </c>
      <c r="C57" s="33" t="s">
        <v>605</v>
      </c>
      <c r="D57" s="13" t="s">
        <v>300</v>
      </c>
      <c r="E57" s="13" t="s">
        <v>623</v>
      </c>
      <c r="F57" s="33" t="s">
        <v>107</v>
      </c>
      <c r="G57" s="53">
        <v>68319.010000000009</v>
      </c>
      <c r="H57" s="53">
        <v>68319.010000000009</v>
      </c>
      <c r="I57" s="13" t="str">
        <f>VLOOKUP(D57,'2019'!$D$6:$I$159,6,0)</f>
        <v>INFRAESTRUCTURA HIDRAULICA</v>
      </c>
      <c r="J57" s="33" t="str">
        <f>VLOOKUP(D57,'2019'!$D$6:$J$159,7,0)</f>
        <v>550 MTS</v>
      </c>
      <c r="K57" s="1"/>
      <c r="L57" s="1"/>
      <c r="M57" s="1"/>
      <c r="N57" s="1"/>
      <c r="O57" s="1"/>
      <c r="P57" s="1"/>
      <c r="Q57" s="1"/>
      <c r="R57" s="1"/>
    </row>
    <row r="58" spans="1:18" s="20" customFormat="1" ht="25.5" x14ac:dyDescent="0.25">
      <c r="A58" s="52">
        <v>53</v>
      </c>
      <c r="B58" s="33" t="s">
        <v>15</v>
      </c>
      <c r="C58" s="33" t="s">
        <v>605</v>
      </c>
      <c r="D58" s="13" t="s">
        <v>315</v>
      </c>
      <c r="E58" s="13" t="s">
        <v>623</v>
      </c>
      <c r="F58" s="33" t="s">
        <v>3</v>
      </c>
      <c r="G58" s="53">
        <v>80152</v>
      </c>
      <c r="H58" s="53">
        <v>80152</v>
      </c>
      <c r="I58" s="13" t="str">
        <f>VLOOKUP(D58,'2019'!$D$6:$I$159,6,0)</f>
        <v>DRENAJE</v>
      </c>
      <c r="J58" s="33" t="str">
        <f>VLOOKUP(D58,'2019'!$D$6:$J$159,7,0)</f>
        <v>100 MTS</v>
      </c>
      <c r="K58" s="1"/>
      <c r="L58" s="1"/>
      <c r="M58" s="1"/>
      <c r="N58" s="1"/>
      <c r="O58" s="1"/>
      <c r="P58" s="1"/>
      <c r="Q58" s="1"/>
      <c r="R58" s="1"/>
    </row>
    <row r="59" spans="1:18" s="20" customFormat="1" ht="25.5" x14ac:dyDescent="0.25">
      <c r="A59" s="52">
        <v>54</v>
      </c>
      <c r="B59" s="33" t="s">
        <v>1</v>
      </c>
      <c r="C59" s="33" t="s">
        <v>605</v>
      </c>
      <c r="D59" s="13" t="s">
        <v>315</v>
      </c>
      <c r="E59" s="13" t="s">
        <v>623</v>
      </c>
      <c r="F59" s="33" t="s">
        <v>3</v>
      </c>
      <c r="G59" s="53">
        <v>3164.43</v>
      </c>
      <c r="H59" s="53">
        <v>3164.43</v>
      </c>
      <c r="I59" s="13" t="str">
        <f>VLOOKUP(D59,'2019'!$D$6:$I$159,6,0)</f>
        <v>DRENAJE</v>
      </c>
      <c r="J59" s="33" t="str">
        <f>VLOOKUP(D59,'2019'!$D$6:$J$159,7,0)</f>
        <v>100 MTS</v>
      </c>
      <c r="K59" s="1"/>
      <c r="L59" s="1"/>
      <c r="M59" s="1"/>
      <c r="N59" s="1"/>
      <c r="O59" s="1"/>
      <c r="P59" s="1"/>
      <c r="Q59" s="1"/>
      <c r="R59" s="1"/>
    </row>
    <row r="60" spans="1:18" s="20" customFormat="1" x14ac:dyDescent="0.25">
      <c r="A60" s="52">
        <v>55</v>
      </c>
      <c r="B60" s="33" t="s">
        <v>15</v>
      </c>
      <c r="C60" s="33" t="s">
        <v>605</v>
      </c>
      <c r="D60" s="13" t="s">
        <v>273</v>
      </c>
      <c r="E60" s="13" t="s">
        <v>623</v>
      </c>
      <c r="F60" s="33" t="s">
        <v>5</v>
      </c>
      <c r="G60" s="53">
        <v>8975.66</v>
      </c>
      <c r="H60" s="53">
        <v>8975.66</v>
      </c>
      <c r="I60" s="13" t="str">
        <f>VLOOKUP(D60,'2019'!$D$6:$I$159,6,0)</f>
        <v>INFRAESTRUCTURA DEPORTIVA</v>
      </c>
      <c r="J60" s="33" t="str">
        <f>VLOOKUP(D60,'2019'!$D$6:$J$159,7,0)</f>
        <v>400 MTS</v>
      </c>
      <c r="K60" s="1"/>
      <c r="L60" s="1"/>
      <c r="M60" s="1"/>
      <c r="N60" s="1"/>
      <c r="O60" s="1"/>
      <c r="P60" s="1"/>
      <c r="Q60" s="1"/>
      <c r="R60" s="1"/>
    </row>
    <row r="61" spans="1:18" s="20" customFormat="1" ht="25.5" x14ac:dyDescent="0.25">
      <c r="A61" s="52">
        <v>56</v>
      </c>
      <c r="B61" s="33" t="s">
        <v>15</v>
      </c>
      <c r="C61" s="33" t="s">
        <v>605</v>
      </c>
      <c r="D61" s="13" t="s">
        <v>498</v>
      </c>
      <c r="E61" s="13">
        <v>2020</v>
      </c>
      <c r="F61" s="13" t="s">
        <v>41</v>
      </c>
      <c r="G61" s="53">
        <v>24178.49</v>
      </c>
      <c r="H61" s="53">
        <v>24178.49</v>
      </c>
      <c r="I61" s="13" t="s">
        <v>367</v>
      </c>
      <c r="J61" s="33" t="s">
        <v>755</v>
      </c>
      <c r="K61" s="1"/>
      <c r="L61" s="1"/>
      <c r="M61" s="1"/>
      <c r="N61" s="1"/>
      <c r="O61" s="1"/>
      <c r="P61" s="1"/>
      <c r="Q61" s="1"/>
      <c r="R61" s="1"/>
    </row>
    <row r="62" spans="1:18" s="20" customFormat="1" ht="25.5" x14ac:dyDescent="0.25">
      <c r="A62" s="52">
        <v>57</v>
      </c>
      <c r="B62" s="33" t="s">
        <v>15</v>
      </c>
      <c r="C62" s="33" t="s">
        <v>605</v>
      </c>
      <c r="D62" s="13" t="s">
        <v>296</v>
      </c>
      <c r="E62" s="13" t="s">
        <v>623</v>
      </c>
      <c r="F62" s="33" t="s">
        <v>37</v>
      </c>
      <c r="G62" s="53">
        <v>20725.010000000002</v>
      </c>
      <c r="H62" s="53">
        <v>20725.010000000002</v>
      </c>
      <c r="I62" s="13" t="str">
        <f>VLOOKUP(D62,'2019'!$D$6:$I$159,6,0)</f>
        <v>INFRAESTRUCTURA HIDRAULICA</v>
      </c>
      <c r="J62" s="33" t="str">
        <f>VLOOKUP(D62,'2019'!$D$6:$J$159,7,0)</f>
        <v>2700 MTS</v>
      </c>
      <c r="K62" s="1"/>
      <c r="L62" s="1"/>
      <c r="M62" s="1"/>
      <c r="N62" s="1"/>
      <c r="O62" s="1"/>
      <c r="P62" s="1"/>
      <c r="Q62" s="1"/>
      <c r="R62" s="1"/>
    </row>
    <row r="63" spans="1:18" s="20" customFormat="1" x14ac:dyDescent="0.25">
      <c r="A63" s="52">
        <v>58</v>
      </c>
      <c r="B63" s="33" t="s">
        <v>15</v>
      </c>
      <c r="C63" s="33" t="s">
        <v>605</v>
      </c>
      <c r="D63" s="13" t="s">
        <v>301</v>
      </c>
      <c r="E63" s="13" t="s">
        <v>623</v>
      </c>
      <c r="F63" s="33" t="s">
        <v>345</v>
      </c>
      <c r="G63" s="53">
        <v>2715</v>
      </c>
      <c r="H63" s="53">
        <v>2715</v>
      </c>
      <c r="I63" s="13" t="str">
        <f>VLOOKUP(D63,'2019'!$D$6:$I$159,6,0)</f>
        <v>DRENAJE</v>
      </c>
      <c r="J63" s="33" t="str">
        <f>VLOOKUP(D63,'2019'!$D$6:$J$159,7,0)</f>
        <v>60 MTS</v>
      </c>
      <c r="K63" s="1"/>
      <c r="L63" s="1"/>
      <c r="M63" s="1"/>
      <c r="N63" s="1"/>
      <c r="O63" s="1"/>
      <c r="P63" s="1"/>
      <c r="Q63" s="1"/>
      <c r="R63" s="1"/>
    </row>
    <row r="64" spans="1:18" s="20" customFormat="1" ht="25.5" x14ac:dyDescent="0.25">
      <c r="A64" s="52">
        <v>59</v>
      </c>
      <c r="B64" s="33" t="s">
        <v>1</v>
      </c>
      <c r="C64" s="33" t="s">
        <v>605</v>
      </c>
      <c r="D64" s="13" t="s">
        <v>321</v>
      </c>
      <c r="E64" s="13" t="s">
        <v>623</v>
      </c>
      <c r="F64" s="33" t="s">
        <v>47</v>
      </c>
      <c r="G64" s="53">
        <v>1947</v>
      </c>
      <c r="H64" s="53">
        <v>1947</v>
      </c>
      <c r="I64" s="13" t="str">
        <f>VLOOKUP(D64,'2019'!$D$6:$I$159,6,0)</f>
        <v>AGUA POTABLE</v>
      </c>
      <c r="J64" s="33" t="str">
        <f>VLOOKUP(D64,'2019'!$D$6:$J$159,7,0)</f>
        <v>10 MTS</v>
      </c>
      <c r="K64" s="1"/>
      <c r="L64" s="1"/>
      <c r="M64" s="1"/>
      <c r="N64" s="1"/>
      <c r="O64" s="1"/>
      <c r="P64" s="1"/>
      <c r="Q64" s="1"/>
      <c r="R64" s="1"/>
    </row>
    <row r="65" spans="1:18" s="20" customFormat="1" ht="25.5" x14ac:dyDescent="0.25">
      <c r="A65" s="52">
        <v>60</v>
      </c>
      <c r="B65" s="33" t="s">
        <v>15</v>
      </c>
      <c r="C65" s="33" t="s">
        <v>605</v>
      </c>
      <c r="D65" s="13" t="s">
        <v>304</v>
      </c>
      <c r="E65" s="13" t="s">
        <v>623</v>
      </c>
      <c r="F65" s="33" t="s">
        <v>305</v>
      </c>
      <c r="G65" s="53">
        <v>13817.869999999999</v>
      </c>
      <c r="H65" s="53">
        <v>13817.869999999999</v>
      </c>
      <c r="I65" s="13" t="str">
        <f>VLOOKUP(D65,'2019'!$D$6:$I$159,6,0)</f>
        <v>INFRAESTRUCTURA BASICA DEL SECTOR EDUCATIVO</v>
      </c>
      <c r="J65" s="33" t="str">
        <f>VLOOKUP(D65,'2019'!$D$6:$J$159,7,0)</f>
        <v>1 MODULO</v>
      </c>
      <c r="K65" s="1"/>
      <c r="L65" s="1"/>
      <c r="M65" s="1"/>
      <c r="N65" s="1"/>
      <c r="O65" s="1"/>
      <c r="P65" s="1"/>
      <c r="Q65" s="1"/>
      <c r="R65" s="1"/>
    </row>
    <row r="66" spans="1:18" s="20" customFormat="1" ht="25.5" x14ac:dyDescent="0.25">
      <c r="A66" s="52">
        <v>61</v>
      </c>
      <c r="B66" s="33" t="s">
        <v>15</v>
      </c>
      <c r="C66" s="33" t="s">
        <v>605</v>
      </c>
      <c r="D66" s="13" t="s">
        <v>499</v>
      </c>
      <c r="E66" s="13">
        <v>2020</v>
      </c>
      <c r="F66" s="33" t="s">
        <v>35</v>
      </c>
      <c r="G66" s="53">
        <v>2074.98</v>
      </c>
      <c r="H66" s="53">
        <v>2074.98</v>
      </c>
      <c r="I66" s="13" t="s">
        <v>174</v>
      </c>
      <c r="J66" s="33" t="s">
        <v>626</v>
      </c>
      <c r="K66" s="1"/>
      <c r="L66" s="1"/>
      <c r="M66" s="1"/>
      <c r="N66" s="1"/>
      <c r="O66" s="1"/>
      <c r="P66" s="1"/>
      <c r="Q66" s="1"/>
      <c r="R66" s="1"/>
    </row>
    <row r="67" spans="1:18" s="20" customFormat="1" ht="25.5" x14ac:dyDescent="0.25">
      <c r="A67" s="52">
        <v>62</v>
      </c>
      <c r="B67" s="33" t="s">
        <v>15</v>
      </c>
      <c r="C67" s="33" t="s">
        <v>605</v>
      </c>
      <c r="D67" s="13" t="s">
        <v>500</v>
      </c>
      <c r="E67" s="13">
        <v>2020</v>
      </c>
      <c r="F67" s="33" t="s">
        <v>33</v>
      </c>
      <c r="G67" s="53">
        <v>8843.98</v>
      </c>
      <c r="H67" s="53">
        <v>8843.98</v>
      </c>
      <c r="I67" s="13" t="s">
        <v>174</v>
      </c>
      <c r="J67" s="33" t="s">
        <v>626</v>
      </c>
      <c r="K67" s="1"/>
      <c r="L67" s="1"/>
      <c r="M67" s="1"/>
      <c r="N67" s="1"/>
      <c r="O67" s="1"/>
      <c r="P67" s="1"/>
      <c r="Q67" s="1"/>
      <c r="R67" s="1"/>
    </row>
    <row r="68" spans="1:18" s="20" customFormat="1" ht="25.5" x14ac:dyDescent="0.25">
      <c r="A68" s="52">
        <v>63</v>
      </c>
      <c r="B68" s="33" t="s">
        <v>15</v>
      </c>
      <c r="C68" s="33" t="s">
        <v>605</v>
      </c>
      <c r="D68" s="13" t="s">
        <v>349</v>
      </c>
      <c r="E68" s="13" t="s">
        <v>623</v>
      </c>
      <c r="F68" s="33" t="s">
        <v>3</v>
      </c>
      <c r="G68" s="53">
        <v>18473.32</v>
      </c>
      <c r="H68" s="53">
        <v>18473.32</v>
      </c>
      <c r="I68" s="13" t="str">
        <f>VLOOKUP(D68,'2019'!$D$6:$I$159,6,0)</f>
        <v>INFRAESTRUCTURA BASICA DEL SECTOR EDUCATIVO</v>
      </c>
      <c r="J68" s="33" t="str">
        <f>VLOOKUP(D68,'2019'!$D$6:$J$159,7,0)</f>
        <v>1 MODULO</v>
      </c>
      <c r="K68" s="1"/>
      <c r="L68" s="1"/>
      <c r="M68" s="1"/>
      <c r="N68" s="1"/>
      <c r="O68" s="1"/>
      <c r="P68" s="1"/>
      <c r="Q68" s="1"/>
      <c r="R68" s="1"/>
    </row>
    <row r="69" spans="1:18" s="20" customFormat="1" ht="25.5" x14ac:dyDescent="0.25">
      <c r="A69" s="52">
        <v>64</v>
      </c>
      <c r="B69" s="33" t="s">
        <v>15</v>
      </c>
      <c r="C69" s="33" t="s">
        <v>605</v>
      </c>
      <c r="D69" s="13" t="s">
        <v>501</v>
      </c>
      <c r="E69" s="13">
        <v>2020</v>
      </c>
      <c r="F69" s="33" t="s">
        <v>9</v>
      </c>
      <c r="G69" s="53">
        <v>6718.96</v>
      </c>
      <c r="H69" s="53">
        <v>6718.96</v>
      </c>
      <c r="I69" s="13" t="s">
        <v>174</v>
      </c>
      <c r="J69" s="33" t="s">
        <v>626</v>
      </c>
      <c r="K69" s="1"/>
      <c r="L69" s="1"/>
      <c r="M69" s="1"/>
      <c r="N69" s="1"/>
      <c r="O69" s="1"/>
      <c r="P69" s="1"/>
      <c r="Q69" s="1"/>
      <c r="R69" s="1"/>
    </row>
    <row r="70" spans="1:18" s="20" customFormat="1" ht="25.5" x14ac:dyDescent="0.25">
      <c r="A70" s="52">
        <v>65</v>
      </c>
      <c r="B70" s="33" t="s">
        <v>15</v>
      </c>
      <c r="C70" s="33" t="s">
        <v>605</v>
      </c>
      <c r="D70" s="13" t="s">
        <v>242</v>
      </c>
      <c r="E70" s="13" t="s">
        <v>623</v>
      </c>
      <c r="F70" s="33" t="s">
        <v>3</v>
      </c>
      <c r="G70" s="56">
        <v>28527.720000000005</v>
      </c>
      <c r="H70" s="56">
        <v>28527.720000000005</v>
      </c>
      <c r="I70" s="13" t="str">
        <f>VLOOKUP(D70,'2019'!$D$6:$I$159,6,0)</f>
        <v>URBANIZACION</v>
      </c>
      <c r="J70" s="33" t="str">
        <f>VLOOKUP(D70,'2019'!$D$6:$J$159,7,0)</f>
        <v>MODULO</v>
      </c>
      <c r="K70" s="1"/>
      <c r="L70" s="1"/>
      <c r="M70" s="1"/>
      <c r="N70" s="54"/>
      <c r="O70" s="54"/>
      <c r="P70" s="1"/>
      <c r="Q70" s="1"/>
      <c r="R70" s="1"/>
    </row>
    <row r="71" spans="1:18" s="20" customFormat="1" ht="25.5" x14ac:dyDescent="0.25">
      <c r="A71" s="52">
        <v>66</v>
      </c>
      <c r="B71" s="33" t="s">
        <v>15</v>
      </c>
      <c r="C71" s="33" t="s">
        <v>605</v>
      </c>
      <c r="D71" s="13" t="s">
        <v>306</v>
      </c>
      <c r="E71" s="13" t="s">
        <v>623</v>
      </c>
      <c r="F71" s="33" t="s">
        <v>6</v>
      </c>
      <c r="G71" s="53">
        <v>14698.43</v>
      </c>
      <c r="H71" s="53">
        <v>14698.43</v>
      </c>
      <c r="I71" s="13" t="str">
        <f>VLOOKUP(D71,'2019'!$D$6:$I$159,6,0)</f>
        <v>INFRAESTRUCTURA BASICA DEL SECTOR EDUCATIVO</v>
      </c>
      <c r="J71" s="33" t="str">
        <f>VLOOKUP(D71,'2019'!$D$6:$J$159,7,0)</f>
        <v>MODULO</v>
      </c>
      <c r="K71" s="1"/>
      <c r="L71" s="1"/>
      <c r="M71" s="1"/>
      <c r="N71" s="1"/>
      <c r="O71" s="1"/>
      <c r="P71" s="1"/>
      <c r="Q71" s="1"/>
      <c r="R71" s="1"/>
    </row>
    <row r="72" spans="1:18" s="20" customFormat="1" x14ac:dyDescent="0.25">
      <c r="A72" s="52">
        <v>67</v>
      </c>
      <c r="B72" s="33" t="s">
        <v>15</v>
      </c>
      <c r="C72" s="33" t="s">
        <v>605</v>
      </c>
      <c r="D72" s="13" t="s">
        <v>502</v>
      </c>
      <c r="E72" s="13">
        <v>2020</v>
      </c>
      <c r="F72" s="33" t="s">
        <v>9</v>
      </c>
      <c r="G72" s="53">
        <v>5729.9500000000007</v>
      </c>
      <c r="H72" s="53">
        <v>5729.9500000000007</v>
      </c>
      <c r="I72" s="13" t="s">
        <v>177</v>
      </c>
      <c r="J72" s="33" t="s">
        <v>626</v>
      </c>
      <c r="K72" s="1"/>
      <c r="L72" s="1"/>
      <c r="M72" s="1"/>
      <c r="N72" s="1"/>
      <c r="O72" s="1"/>
      <c r="P72" s="1"/>
      <c r="Q72" s="1"/>
      <c r="R72" s="1"/>
    </row>
    <row r="73" spans="1:18" s="20" customFormat="1" ht="25.5" x14ac:dyDescent="0.25">
      <c r="A73" s="52">
        <v>68</v>
      </c>
      <c r="B73" s="33" t="s">
        <v>15</v>
      </c>
      <c r="C73" s="33" t="s">
        <v>605</v>
      </c>
      <c r="D73" s="13" t="s">
        <v>270</v>
      </c>
      <c r="E73" s="13" t="s">
        <v>623</v>
      </c>
      <c r="F73" s="33" t="s">
        <v>6</v>
      </c>
      <c r="G73" s="53">
        <v>10121.98</v>
      </c>
      <c r="H73" s="53">
        <v>10121.98</v>
      </c>
      <c r="I73" s="13" t="str">
        <f>VLOOKUP(D73,'2019'!$D$6:$I$159,6,0)</f>
        <v>INFRAESTRUCTURA PLUVIAL</v>
      </c>
      <c r="J73" s="33" t="str">
        <f>VLOOKUP(D73,'2019'!$D$6:$J$159,7,0)</f>
        <v>24 MTS</v>
      </c>
      <c r="K73" s="1"/>
      <c r="L73" s="1"/>
      <c r="M73" s="1"/>
      <c r="N73" s="1"/>
      <c r="O73" s="1"/>
      <c r="P73" s="1"/>
      <c r="Q73" s="1"/>
      <c r="R73" s="1"/>
    </row>
    <row r="74" spans="1:18" s="20" customFormat="1" x14ac:dyDescent="0.25">
      <c r="A74" s="52">
        <v>69</v>
      </c>
      <c r="B74" s="33" t="s">
        <v>15</v>
      </c>
      <c r="C74" s="33" t="s">
        <v>605</v>
      </c>
      <c r="D74" s="13" t="s">
        <v>503</v>
      </c>
      <c r="E74" s="13" t="s">
        <v>731</v>
      </c>
      <c r="F74" s="33" t="s">
        <v>12</v>
      </c>
      <c r="G74" s="53">
        <v>8663.39</v>
      </c>
      <c r="H74" s="53">
        <v>8663.39</v>
      </c>
      <c r="I74" s="13" t="s">
        <v>177</v>
      </c>
      <c r="J74" s="33" t="s">
        <v>626</v>
      </c>
      <c r="K74" s="1"/>
      <c r="L74" s="1"/>
      <c r="M74" s="1"/>
      <c r="N74" s="1"/>
      <c r="O74" s="1"/>
      <c r="P74" s="1"/>
      <c r="Q74" s="1"/>
      <c r="R74" s="1"/>
    </row>
    <row r="75" spans="1:18" s="20" customFormat="1" x14ac:dyDescent="0.25">
      <c r="A75" s="52">
        <v>70</v>
      </c>
      <c r="B75" s="33" t="s">
        <v>15</v>
      </c>
      <c r="C75" s="33" t="s">
        <v>605</v>
      </c>
      <c r="D75" s="55" t="s">
        <v>340</v>
      </c>
      <c r="E75" s="13" t="s">
        <v>623</v>
      </c>
      <c r="F75" s="33" t="s">
        <v>196</v>
      </c>
      <c r="G75" s="53">
        <v>36033.83</v>
      </c>
      <c r="H75" s="53">
        <v>36033.83</v>
      </c>
      <c r="I75" s="13" t="str">
        <f>VLOOKUP(D75,'2019'!$D$6:$I$159,6,0)</f>
        <v>INFRAESTRUCTURA DEPORTIVA</v>
      </c>
      <c r="J75" s="33" t="str">
        <f>VLOOKUP(D75,'2019'!$D$6:$J$159,7,0)</f>
        <v>625 M2</v>
      </c>
      <c r="K75" s="1"/>
      <c r="L75" s="1"/>
      <c r="M75" s="1"/>
      <c r="N75" s="1"/>
      <c r="O75" s="1"/>
      <c r="P75" s="1"/>
      <c r="Q75" s="1"/>
      <c r="R75" s="1"/>
    </row>
    <row r="76" spans="1:18" s="20" customFormat="1" x14ac:dyDescent="0.25">
      <c r="A76" s="52">
        <v>71</v>
      </c>
      <c r="B76" s="33" t="s">
        <v>15</v>
      </c>
      <c r="C76" s="33" t="s">
        <v>605</v>
      </c>
      <c r="D76" s="13" t="s">
        <v>219</v>
      </c>
      <c r="E76" s="13" t="s">
        <v>623</v>
      </c>
      <c r="F76" s="33" t="s">
        <v>3</v>
      </c>
      <c r="G76" s="53">
        <v>25129.489999999998</v>
      </c>
      <c r="H76" s="53">
        <v>25129.489999999998</v>
      </c>
      <c r="I76" s="13" t="str">
        <f>VLOOKUP(D76,'2019'!$D$6:$I$159,6,0)</f>
        <v>CEMENTERIOS</v>
      </c>
      <c r="J76" s="33" t="str">
        <f>VLOOKUP(D76,'2019'!$D$6:$J$159,7,0)</f>
        <v>2 MODULOS</v>
      </c>
      <c r="K76" s="1"/>
      <c r="L76" s="1"/>
      <c r="M76" s="1"/>
      <c r="N76" s="1"/>
      <c r="O76" s="1"/>
      <c r="P76" s="1"/>
      <c r="Q76" s="1"/>
      <c r="R76" s="1"/>
    </row>
    <row r="77" spans="1:18" s="20" customFormat="1" x14ac:dyDescent="0.25">
      <c r="A77" s="52">
        <v>72</v>
      </c>
      <c r="B77" s="33" t="s">
        <v>15</v>
      </c>
      <c r="C77" s="33" t="s">
        <v>605</v>
      </c>
      <c r="D77" s="13" t="s">
        <v>199</v>
      </c>
      <c r="E77" s="13" t="s">
        <v>623</v>
      </c>
      <c r="F77" s="33" t="s">
        <v>3</v>
      </c>
      <c r="G77" s="53">
        <v>20599.689999999999</v>
      </c>
      <c r="H77" s="53">
        <v>20599.689999999999</v>
      </c>
      <c r="I77" s="13" t="str">
        <f>VLOOKUP(D77,'2019'!$D$6:$I$159,6,0)</f>
        <v>CEMENTERIOS</v>
      </c>
      <c r="J77" s="33" t="str">
        <f>VLOOKUP(D77,'2019'!$D$6:$J$159,7,0)</f>
        <v>2 MODULOS</v>
      </c>
      <c r="K77" s="1"/>
      <c r="L77" s="1"/>
      <c r="M77" s="1"/>
      <c r="N77" s="1"/>
      <c r="O77" s="1"/>
      <c r="P77" s="1"/>
      <c r="Q77" s="1"/>
      <c r="R77" s="1"/>
    </row>
    <row r="78" spans="1:18" s="20" customFormat="1" ht="25.5" x14ac:dyDescent="0.25">
      <c r="A78" s="52">
        <v>73</v>
      </c>
      <c r="B78" s="33" t="s">
        <v>1</v>
      </c>
      <c r="C78" s="33" t="s">
        <v>605</v>
      </c>
      <c r="D78" s="13" t="s">
        <v>317</v>
      </c>
      <c r="E78" s="13" t="s">
        <v>623</v>
      </c>
      <c r="F78" s="33" t="s">
        <v>3</v>
      </c>
      <c r="G78" s="53">
        <v>171471.59000000003</v>
      </c>
      <c r="H78" s="53">
        <v>171471.59000000003</v>
      </c>
      <c r="I78" s="13" t="str">
        <f>VLOOKUP(D78,'2019'!$D$6:$I$159,6,0)</f>
        <v>VIAS TERRESTRES</v>
      </c>
      <c r="J78" s="33" t="str">
        <f>VLOOKUP(D78,'2019'!$D$6:$J$159,7,0)</f>
        <v>80 M2</v>
      </c>
      <c r="K78" s="1"/>
      <c r="L78" s="1"/>
      <c r="M78" s="1"/>
      <c r="N78" s="1"/>
      <c r="O78" s="1"/>
      <c r="P78" s="1"/>
      <c r="Q78" s="1"/>
      <c r="R78" s="1"/>
    </row>
    <row r="79" spans="1:18" s="20" customFormat="1" ht="25.5" x14ac:dyDescent="0.25">
      <c r="A79" s="52">
        <v>74</v>
      </c>
      <c r="B79" s="33" t="s">
        <v>15</v>
      </c>
      <c r="C79" s="33" t="s">
        <v>605</v>
      </c>
      <c r="D79" s="13" t="s">
        <v>333</v>
      </c>
      <c r="E79" s="13" t="s">
        <v>623</v>
      </c>
      <c r="F79" s="33" t="s">
        <v>3</v>
      </c>
      <c r="G79" s="53">
        <v>7716</v>
      </c>
      <c r="H79" s="53">
        <v>7716</v>
      </c>
      <c r="I79" s="13" t="str">
        <f>VLOOKUP(D79,'2019'!$D$6:$I$159,6,0)</f>
        <v>INFRAESTRUCTURA BASICA DEL SECTOR EDUCATIVO</v>
      </c>
      <c r="J79" s="33" t="str">
        <f>VLOOKUP(D79,'2019'!$D$6:$J$159,7,0)</f>
        <v>1 MODULO</v>
      </c>
      <c r="K79" s="1"/>
      <c r="L79" s="1"/>
      <c r="M79" s="1"/>
      <c r="N79" s="1"/>
      <c r="O79" s="1"/>
      <c r="P79" s="1"/>
      <c r="Q79" s="1"/>
      <c r="R79" s="1"/>
    </row>
    <row r="80" spans="1:18" s="20" customFormat="1" ht="25.5" x14ac:dyDescent="0.25">
      <c r="A80" s="52">
        <v>75</v>
      </c>
      <c r="B80" s="33" t="s">
        <v>15</v>
      </c>
      <c r="C80" s="33" t="s">
        <v>605</v>
      </c>
      <c r="D80" s="13" t="s">
        <v>504</v>
      </c>
      <c r="E80" s="13">
        <v>2020</v>
      </c>
      <c r="F80" s="33" t="s">
        <v>611</v>
      </c>
      <c r="G80" s="53">
        <v>7150</v>
      </c>
      <c r="H80" s="53">
        <v>7150</v>
      </c>
      <c r="I80" s="13" t="s">
        <v>174</v>
      </c>
      <c r="J80" s="33" t="s">
        <v>626</v>
      </c>
      <c r="K80" s="1"/>
      <c r="L80" s="1"/>
      <c r="M80" s="1"/>
      <c r="N80" s="1"/>
      <c r="O80" s="1"/>
      <c r="P80" s="1"/>
      <c r="Q80" s="1"/>
      <c r="R80" s="1"/>
    </row>
    <row r="81" spans="1:18" s="20" customFormat="1" ht="25.5" x14ac:dyDescent="0.25">
      <c r="A81" s="52">
        <v>76</v>
      </c>
      <c r="B81" s="33" t="s">
        <v>15</v>
      </c>
      <c r="C81" s="33" t="s">
        <v>605</v>
      </c>
      <c r="D81" s="13" t="s">
        <v>505</v>
      </c>
      <c r="E81" s="13">
        <v>2020</v>
      </c>
      <c r="F81" s="33" t="s">
        <v>285</v>
      </c>
      <c r="G81" s="53">
        <v>4380.01</v>
      </c>
      <c r="H81" s="53">
        <v>4380.01</v>
      </c>
      <c r="I81" s="13" t="s">
        <v>743</v>
      </c>
      <c r="J81" s="33" t="s">
        <v>183</v>
      </c>
      <c r="K81" s="1"/>
      <c r="L81" s="1"/>
      <c r="M81" s="1"/>
      <c r="N81" s="1"/>
      <c r="O81" s="1"/>
      <c r="P81" s="1"/>
      <c r="Q81" s="1"/>
      <c r="R81" s="1"/>
    </row>
    <row r="82" spans="1:18" s="20" customFormat="1" ht="25.5" x14ac:dyDescent="0.25">
      <c r="A82" s="52">
        <v>77</v>
      </c>
      <c r="B82" s="33" t="s">
        <v>15</v>
      </c>
      <c r="C82" s="33" t="s">
        <v>605</v>
      </c>
      <c r="D82" s="55" t="s">
        <v>506</v>
      </c>
      <c r="E82" s="13">
        <v>2020</v>
      </c>
      <c r="F82" s="33" t="s">
        <v>3</v>
      </c>
      <c r="G82" s="53">
        <v>3215.93</v>
      </c>
      <c r="H82" s="53">
        <v>3215.93</v>
      </c>
      <c r="I82" s="13" t="s">
        <v>174</v>
      </c>
      <c r="J82" s="33" t="s">
        <v>626</v>
      </c>
      <c r="K82" s="1"/>
      <c r="L82" s="1"/>
      <c r="M82" s="1"/>
      <c r="N82" s="1"/>
      <c r="O82" s="1"/>
      <c r="P82" s="1"/>
      <c r="Q82" s="1"/>
      <c r="R82" s="1"/>
    </row>
    <row r="83" spans="1:18" s="20" customFormat="1" ht="25.5" x14ac:dyDescent="0.25">
      <c r="A83" s="52">
        <v>78</v>
      </c>
      <c r="B83" s="33" t="s">
        <v>15</v>
      </c>
      <c r="C83" s="33" t="s">
        <v>605</v>
      </c>
      <c r="D83" s="13" t="s">
        <v>507</v>
      </c>
      <c r="E83" s="13">
        <v>2020</v>
      </c>
      <c r="F83" s="33" t="s">
        <v>7</v>
      </c>
      <c r="G83" s="53">
        <v>24911.989999999998</v>
      </c>
      <c r="H83" s="53">
        <v>24911.989999999998</v>
      </c>
      <c r="I83" s="13" t="s">
        <v>174</v>
      </c>
      <c r="J83" s="33" t="s">
        <v>183</v>
      </c>
      <c r="K83" s="1"/>
      <c r="L83" s="1"/>
      <c r="M83" s="1"/>
      <c r="N83" s="1"/>
      <c r="O83" s="1"/>
      <c r="P83" s="1"/>
      <c r="Q83" s="1"/>
      <c r="R83" s="1"/>
    </row>
    <row r="84" spans="1:18" s="20" customFormat="1" ht="25.5" x14ac:dyDescent="0.25">
      <c r="A84" s="52">
        <v>79</v>
      </c>
      <c r="B84" s="57" t="s">
        <v>1</v>
      </c>
      <c r="C84" s="33" t="s">
        <v>605</v>
      </c>
      <c r="D84" s="13" t="s">
        <v>508</v>
      </c>
      <c r="E84" s="13">
        <v>2020</v>
      </c>
      <c r="F84" s="33" t="s">
        <v>7</v>
      </c>
      <c r="G84" s="53">
        <v>1345.83</v>
      </c>
      <c r="H84" s="53">
        <v>1345.83</v>
      </c>
      <c r="I84" s="13" t="s">
        <v>174</v>
      </c>
      <c r="J84" s="33" t="s">
        <v>183</v>
      </c>
      <c r="K84" s="1"/>
      <c r="L84" s="1"/>
      <c r="M84" s="1"/>
      <c r="N84" s="1"/>
      <c r="O84" s="1"/>
      <c r="P84" s="1"/>
      <c r="Q84" s="1"/>
      <c r="R84" s="1"/>
    </row>
    <row r="85" spans="1:18" s="20" customFormat="1" ht="25.5" x14ac:dyDescent="0.25">
      <c r="A85" s="52">
        <v>80</v>
      </c>
      <c r="B85" s="33" t="s">
        <v>15</v>
      </c>
      <c r="C85" s="33" t="s">
        <v>605</v>
      </c>
      <c r="D85" s="13" t="s">
        <v>509</v>
      </c>
      <c r="E85" s="13">
        <v>2020</v>
      </c>
      <c r="F85" s="33" t="s">
        <v>612</v>
      </c>
      <c r="G85" s="53">
        <v>4786.2299999999996</v>
      </c>
      <c r="H85" s="53">
        <v>4786.2299999999996</v>
      </c>
      <c r="I85" s="13" t="s">
        <v>174</v>
      </c>
      <c r="J85" s="33" t="s">
        <v>626</v>
      </c>
      <c r="K85" s="1"/>
      <c r="L85" s="1"/>
      <c r="M85" s="1"/>
      <c r="N85" s="1"/>
      <c r="O85" s="1"/>
      <c r="P85" s="1"/>
      <c r="Q85" s="1"/>
      <c r="R85" s="1"/>
    </row>
    <row r="86" spans="1:18" s="20" customFormat="1" ht="25.5" x14ac:dyDescent="0.25">
      <c r="A86" s="52">
        <v>81</v>
      </c>
      <c r="B86" s="33" t="s">
        <v>15</v>
      </c>
      <c r="C86" s="33" t="s">
        <v>605</v>
      </c>
      <c r="D86" s="13" t="s">
        <v>510</v>
      </c>
      <c r="E86" s="13">
        <v>2020</v>
      </c>
      <c r="F86" s="33" t="s">
        <v>9</v>
      </c>
      <c r="G86" s="53">
        <v>3778.59</v>
      </c>
      <c r="H86" s="53">
        <v>3778.59</v>
      </c>
      <c r="I86" s="13" t="s">
        <v>174</v>
      </c>
      <c r="J86" s="33" t="s">
        <v>183</v>
      </c>
      <c r="K86" s="1"/>
      <c r="L86" s="1"/>
      <c r="M86" s="1"/>
      <c r="N86" s="1"/>
      <c r="O86" s="1"/>
      <c r="P86" s="1"/>
      <c r="Q86" s="1"/>
      <c r="R86" s="1"/>
    </row>
    <row r="87" spans="1:18" s="20" customFormat="1" ht="25.5" x14ac:dyDescent="0.25">
      <c r="A87" s="52">
        <v>82</v>
      </c>
      <c r="B87" s="33" t="s">
        <v>1</v>
      </c>
      <c r="C87" s="33" t="s">
        <v>605</v>
      </c>
      <c r="D87" s="13" t="s">
        <v>511</v>
      </c>
      <c r="E87" s="13">
        <v>2020</v>
      </c>
      <c r="F87" s="33" t="s">
        <v>9</v>
      </c>
      <c r="G87" s="53">
        <v>32989.870000000003</v>
      </c>
      <c r="H87" s="53">
        <v>32989.870000000003</v>
      </c>
      <c r="I87" s="13" t="s">
        <v>174</v>
      </c>
      <c r="J87" s="33" t="s">
        <v>183</v>
      </c>
      <c r="K87" s="1"/>
      <c r="L87" s="1"/>
      <c r="M87" s="1"/>
      <c r="N87" s="1"/>
      <c r="O87" s="1"/>
      <c r="P87" s="1"/>
      <c r="Q87" s="1"/>
      <c r="R87" s="1"/>
    </row>
    <row r="88" spans="1:18" s="20" customFormat="1" ht="25.5" x14ac:dyDescent="0.25">
      <c r="A88" s="52">
        <v>83</v>
      </c>
      <c r="B88" s="33" t="s">
        <v>15</v>
      </c>
      <c r="C88" s="33" t="s">
        <v>605</v>
      </c>
      <c r="D88" s="13" t="s">
        <v>512</v>
      </c>
      <c r="E88" s="13">
        <v>2020</v>
      </c>
      <c r="F88" s="33" t="s">
        <v>37</v>
      </c>
      <c r="G88" s="56">
        <v>2649.88</v>
      </c>
      <c r="H88" s="56">
        <v>2649.88</v>
      </c>
      <c r="I88" s="13" t="s">
        <v>743</v>
      </c>
      <c r="J88" s="33" t="s">
        <v>626</v>
      </c>
      <c r="K88" s="1"/>
      <c r="L88" s="1"/>
      <c r="M88" s="1"/>
      <c r="N88" s="1"/>
      <c r="O88" s="1"/>
      <c r="P88" s="1"/>
      <c r="Q88" s="1"/>
      <c r="R88" s="1"/>
    </row>
    <row r="89" spans="1:18" s="20" customFormat="1" x14ac:dyDescent="0.25">
      <c r="A89" s="52">
        <v>84</v>
      </c>
      <c r="B89" s="33" t="s">
        <v>15</v>
      </c>
      <c r="C89" s="33" t="s">
        <v>605</v>
      </c>
      <c r="D89" s="13" t="s">
        <v>513</v>
      </c>
      <c r="E89" s="13">
        <v>2020</v>
      </c>
      <c r="F89" s="33" t="s">
        <v>7</v>
      </c>
      <c r="G89" s="56">
        <v>9900</v>
      </c>
      <c r="H89" s="56">
        <v>9900</v>
      </c>
      <c r="I89" s="13" t="s">
        <v>366</v>
      </c>
      <c r="J89" s="33" t="s">
        <v>626</v>
      </c>
      <c r="K89" s="1"/>
      <c r="L89" s="1"/>
      <c r="M89" s="1"/>
      <c r="N89" s="1"/>
      <c r="O89" s="1"/>
      <c r="P89" s="1"/>
      <c r="Q89" s="1"/>
      <c r="R89" s="1"/>
    </row>
    <row r="90" spans="1:18" s="20" customFormat="1" ht="25.5" x14ac:dyDescent="0.25">
      <c r="A90" s="52">
        <v>85</v>
      </c>
      <c r="B90" s="33" t="s">
        <v>15</v>
      </c>
      <c r="C90" s="33" t="s">
        <v>605</v>
      </c>
      <c r="D90" s="13" t="s">
        <v>514</v>
      </c>
      <c r="E90" s="13">
        <v>2020</v>
      </c>
      <c r="F90" s="33" t="s">
        <v>613</v>
      </c>
      <c r="G90" s="53">
        <v>3663.16</v>
      </c>
      <c r="H90" s="53">
        <v>3663.16</v>
      </c>
      <c r="I90" s="13" t="s">
        <v>174</v>
      </c>
      <c r="J90" s="33" t="s">
        <v>626</v>
      </c>
      <c r="K90" s="1"/>
      <c r="L90" s="1"/>
      <c r="M90" s="1"/>
      <c r="N90" s="1"/>
      <c r="O90" s="1"/>
      <c r="P90" s="1"/>
      <c r="Q90" s="1"/>
      <c r="R90" s="1"/>
    </row>
    <row r="91" spans="1:18" s="20" customFormat="1" ht="25.5" x14ac:dyDescent="0.25">
      <c r="A91" s="52">
        <v>86</v>
      </c>
      <c r="B91" s="33" t="s">
        <v>1</v>
      </c>
      <c r="C91" s="33" t="s">
        <v>605</v>
      </c>
      <c r="D91" s="13" t="s">
        <v>515</v>
      </c>
      <c r="E91" s="13">
        <v>2020</v>
      </c>
      <c r="F91" s="13" t="s">
        <v>222</v>
      </c>
      <c r="G91" s="53">
        <v>123429.709</v>
      </c>
      <c r="H91" s="53">
        <v>123429.709</v>
      </c>
      <c r="I91" s="13" t="s">
        <v>174</v>
      </c>
      <c r="J91" s="33" t="s">
        <v>183</v>
      </c>
      <c r="K91" s="1"/>
      <c r="L91" s="1"/>
      <c r="M91" s="1"/>
      <c r="N91" s="1"/>
      <c r="O91" s="1"/>
      <c r="P91" s="1"/>
      <c r="Q91" s="1"/>
      <c r="R91" s="1"/>
    </row>
    <row r="92" spans="1:18" s="20" customFormat="1" x14ac:dyDescent="0.25">
      <c r="A92" s="52">
        <v>87</v>
      </c>
      <c r="B92" s="33" t="s">
        <v>1</v>
      </c>
      <c r="C92" s="33" t="s">
        <v>605</v>
      </c>
      <c r="D92" s="13" t="s">
        <v>516</v>
      </c>
      <c r="E92" s="13">
        <v>2020</v>
      </c>
      <c r="F92" s="33" t="s">
        <v>224</v>
      </c>
      <c r="G92" s="53">
        <v>2743.83</v>
      </c>
      <c r="H92" s="53">
        <v>2743.83</v>
      </c>
      <c r="I92" s="13" t="s">
        <v>367</v>
      </c>
      <c r="J92" s="33" t="s">
        <v>183</v>
      </c>
      <c r="K92" s="1"/>
      <c r="L92" s="1"/>
      <c r="M92" s="1"/>
      <c r="N92" s="1"/>
      <c r="O92" s="1"/>
      <c r="P92" s="1"/>
      <c r="Q92" s="1"/>
      <c r="R92" s="1"/>
    </row>
    <row r="93" spans="1:18" s="20" customFormat="1" x14ac:dyDescent="0.25">
      <c r="A93" s="52">
        <v>88</v>
      </c>
      <c r="B93" s="33" t="s">
        <v>15</v>
      </c>
      <c r="C93" s="33" t="s">
        <v>605</v>
      </c>
      <c r="D93" s="13" t="s">
        <v>14</v>
      </c>
      <c r="E93" s="13" t="s">
        <v>735</v>
      </c>
      <c r="F93" s="33" t="s">
        <v>3</v>
      </c>
      <c r="G93" s="53">
        <v>295140.13</v>
      </c>
      <c r="H93" s="53">
        <v>295140.13</v>
      </c>
      <c r="I93" s="13" t="str">
        <f>VLOOKUP(D93,'2019'!$D$6:$I$159,6,0)</f>
        <v>CEMENTERIOS</v>
      </c>
      <c r="J93" s="33" t="str">
        <f>VLOOKUP(D93,'2019'!$D$6:$J$159,7,0)</f>
        <v>60 FOSAS</v>
      </c>
      <c r="K93" s="1"/>
      <c r="L93" s="1"/>
      <c r="M93" s="1"/>
      <c r="N93" s="1"/>
      <c r="O93" s="1"/>
      <c r="P93" s="1"/>
      <c r="Q93" s="1"/>
      <c r="R93" s="1"/>
    </row>
    <row r="94" spans="1:18" s="20" customFormat="1" ht="25.5" x14ac:dyDescent="0.25">
      <c r="A94" s="52">
        <v>89</v>
      </c>
      <c r="B94" s="33" t="s">
        <v>15</v>
      </c>
      <c r="C94" s="33" t="s">
        <v>605</v>
      </c>
      <c r="D94" s="13" t="s">
        <v>517</v>
      </c>
      <c r="E94" s="13" t="s">
        <v>731</v>
      </c>
      <c r="F94" s="33" t="s">
        <v>3</v>
      </c>
      <c r="G94" s="53">
        <v>20718.8</v>
      </c>
      <c r="H94" s="53">
        <v>20718.8</v>
      </c>
      <c r="I94" s="13" t="s">
        <v>174</v>
      </c>
      <c r="J94" s="33" t="s">
        <v>183</v>
      </c>
      <c r="K94" s="1"/>
      <c r="L94" s="1"/>
      <c r="M94" s="1"/>
      <c r="N94" s="1"/>
      <c r="O94" s="1"/>
      <c r="P94" s="1"/>
      <c r="Q94" s="1"/>
      <c r="R94" s="1"/>
    </row>
    <row r="95" spans="1:18" s="20" customFormat="1" ht="25.5" x14ac:dyDescent="0.25">
      <c r="A95" s="52">
        <v>90</v>
      </c>
      <c r="B95" s="33" t="s">
        <v>1</v>
      </c>
      <c r="C95" s="33" t="s">
        <v>605</v>
      </c>
      <c r="D95" s="13" t="s">
        <v>518</v>
      </c>
      <c r="E95" s="13">
        <v>2020</v>
      </c>
      <c r="F95" s="33" t="s">
        <v>3</v>
      </c>
      <c r="G95" s="53">
        <v>174957.08000000002</v>
      </c>
      <c r="H95" s="53">
        <v>174957.08000000002</v>
      </c>
      <c r="I95" s="13" t="s">
        <v>174</v>
      </c>
      <c r="J95" s="33" t="s">
        <v>183</v>
      </c>
      <c r="K95" s="1"/>
      <c r="L95" s="1"/>
      <c r="M95" s="1"/>
      <c r="N95" s="1"/>
      <c r="O95" s="1"/>
      <c r="P95" s="1"/>
      <c r="Q95" s="1"/>
      <c r="R95" s="1"/>
    </row>
    <row r="96" spans="1:18" s="20" customFormat="1" ht="25.5" x14ac:dyDescent="0.25">
      <c r="A96" s="52">
        <v>91</v>
      </c>
      <c r="B96" s="33" t="s">
        <v>15</v>
      </c>
      <c r="C96" s="33" t="s">
        <v>605</v>
      </c>
      <c r="D96" s="13" t="s">
        <v>216</v>
      </c>
      <c r="E96" s="13" t="s">
        <v>623</v>
      </c>
      <c r="F96" s="33" t="s">
        <v>217</v>
      </c>
      <c r="G96" s="53">
        <v>16855.010000000002</v>
      </c>
      <c r="H96" s="53">
        <v>16855.010000000002</v>
      </c>
      <c r="I96" s="13" t="str">
        <f>VLOOKUP(D96,'2019'!$D$6:$I$159,6,0)</f>
        <v>INFRAESTRUCTURA BASICA DEL SECTOR EDUCATIVO</v>
      </c>
      <c r="J96" s="33" t="str">
        <f>VLOOKUP(D96,'2019'!$D$6:$J$159,7,0)</f>
        <v>1 MODULO</v>
      </c>
      <c r="K96" s="1"/>
      <c r="L96" s="1"/>
      <c r="M96" s="1"/>
      <c r="N96" s="1"/>
      <c r="O96" s="1"/>
      <c r="P96" s="1"/>
      <c r="Q96" s="1"/>
      <c r="R96" s="1"/>
    </row>
    <row r="97" spans="1:18" s="20" customFormat="1" x14ac:dyDescent="0.25">
      <c r="A97" s="52">
        <v>92</v>
      </c>
      <c r="B97" s="33" t="s">
        <v>15</v>
      </c>
      <c r="C97" s="33" t="s">
        <v>605</v>
      </c>
      <c r="D97" s="13" t="s">
        <v>519</v>
      </c>
      <c r="E97" s="13">
        <v>2020</v>
      </c>
      <c r="F97" s="33" t="s">
        <v>614</v>
      </c>
      <c r="G97" s="53">
        <v>30307.9</v>
      </c>
      <c r="H97" s="53">
        <v>30307.9</v>
      </c>
      <c r="I97" s="13" t="s">
        <v>367</v>
      </c>
      <c r="J97" s="33" t="s">
        <v>626</v>
      </c>
      <c r="K97" s="1"/>
      <c r="L97" s="1"/>
      <c r="M97" s="1"/>
      <c r="N97" s="1"/>
      <c r="O97" s="1"/>
      <c r="P97" s="1"/>
      <c r="Q97" s="1"/>
      <c r="R97" s="1"/>
    </row>
    <row r="98" spans="1:18" s="20" customFormat="1" x14ac:dyDescent="0.25">
      <c r="A98" s="52">
        <v>93</v>
      </c>
      <c r="B98" s="33" t="s">
        <v>1</v>
      </c>
      <c r="C98" s="33" t="s">
        <v>605</v>
      </c>
      <c r="D98" s="55" t="s">
        <v>520</v>
      </c>
      <c r="E98" s="13">
        <v>2020</v>
      </c>
      <c r="F98" s="33" t="s">
        <v>614</v>
      </c>
      <c r="G98" s="53">
        <v>11652.99</v>
      </c>
      <c r="H98" s="53">
        <v>11652.99</v>
      </c>
      <c r="I98" s="13" t="s">
        <v>360</v>
      </c>
      <c r="J98" s="33" t="s">
        <v>183</v>
      </c>
      <c r="K98" s="1"/>
      <c r="L98" s="1"/>
      <c r="M98" s="1"/>
      <c r="N98" s="1"/>
      <c r="O98" s="1"/>
      <c r="P98" s="1"/>
      <c r="Q98" s="1"/>
      <c r="R98" s="1"/>
    </row>
    <row r="99" spans="1:18" s="20" customFormat="1" ht="25.5" x14ac:dyDescent="0.25">
      <c r="A99" s="52">
        <v>94</v>
      </c>
      <c r="B99" s="33" t="s">
        <v>15</v>
      </c>
      <c r="C99" s="33" t="s">
        <v>605</v>
      </c>
      <c r="D99" s="13" t="s">
        <v>521</v>
      </c>
      <c r="E99" s="13">
        <v>2020</v>
      </c>
      <c r="F99" s="33" t="s">
        <v>613</v>
      </c>
      <c r="G99" s="53">
        <v>14158.15</v>
      </c>
      <c r="H99" s="53">
        <v>14158.15</v>
      </c>
      <c r="I99" s="13" t="s">
        <v>174</v>
      </c>
      <c r="J99" s="33" t="s">
        <v>626</v>
      </c>
      <c r="K99" s="1"/>
      <c r="L99" s="1"/>
      <c r="M99" s="1"/>
      <c r="N99" s="1"/>
      <c r="O99" s="1"/>
      <c r="P99" s="1"/>
      <c r="Q99" s="1"/>
      <c r="R99" s="1"/>
    </row>
    <row r="100" spans="1:18" s="20" customFormat="1" ht="25.5" x14ac:dyDescent="0.25">
      <c r="A100" s="52">
        <v>95</v>
      </c>
      <c r="B100" s="33" t="s">
        <v>1</v>
      </c>
      <c r="C100" s="33" t="s">
        <v>605</v>
      </c>
      <c r="D100" s="13" t="s">
        <v>522</v>
      </c>
      <c r="E100" s="13">
        <v>2020</v>
      </c>
      <c r="F100" s="33" t="s">
        <v>222</v>
      </c>
      <c r="G100" s="53">
        <v>20221.61</v>
      </c>
      <c r="H100" s="53">
        <v>20221.61</v>
      </c>
      <c r="I100" s="13" t="s">
        <v>744</v>
      </c>
      <c r="J100" s="33" t="s">
        <v>183</v>
      </c>
      <c r="K100" s="1"/>
      <c r="L100" s="1"/>
      <c r="M100" s="1"/>
      <c r="N100" s="1"/>
      <c r="O100" s="1"/>
      <c r="P100" s="1"/>
      <c r="Q100" s="1"/>
      <c r="R100" s="1"/>
    </row>
    <row r="101" spans="1:18" s="20" customFormat="1" ht="25.5" x14ac:dyDescent="0.25">
      <c r="A101" s="52">
        <v>96</v>
      </c>
      <c r="B101" s="33" t="s">
        <v>1</v>
      </c>
      <c r="C101" s="33" t="s">
        <v>605</v>
      </c>
      <c r="D101" s="13" t="s">
        <v>11</v>
      </c>
      <c r="E101" s="13" t="s">
        <v>735</v>
      </c>
      <c r="F101" s="33" t="s">
        <v>12</v>
      </c>
      <c r="G101" s="53">
        <v>1061598.67</v>
      </c>
      <c r="H101" s="53">
        <v>1061598.67</v>
      </c>
      <c r="I101" s="13" t="str">
        <f>VLOOKUP(D101,'2019'!$D$6:$I$159,6,0)</f>
        <v>VIAS TERRESTRES</v>
      </c>
      <c r="J101" s="33" t="s">
        <v>757</v>
      </c>
      <c r="K101" s="1"/>
      <c r="L101" s="1"/>
      <c r="M101" s="1"/>
      <c r="N101" s="1"/>
      <c r="O101" s="1"/>
      <c r="P101" s="1"/>
      <c r="Q101" s="1"/>
      <c r="R101" s="1"/>
    </row>
    <row r="102" spans="1:18" s="20" customFormat="1" ht="38.25" x14ac:dyDescent="0.25">
      <c r="A102" s="52">
        <v>97</v>
      </c>
      <c r="B102" s="33" t="s">
        <v>1</v>
      </c>
      <c r="C102" s="33" t="s">
        <v>358</v>
      </c>
      <c r="D102" s="13" t="s">
        <v>523</v>
      </c>
      <c r="E102" s="13" t="s">
        <v>623</v>
      </c>
      <c r="F102" s="33" t="s">
        <v>47</v>
      </c>
      <c r="G102" s="53">
        <v>360000.33</v>
      </c>
      <c r="H102" s="53">
        <v>360000.33</v>
      </c>
      <c r="I102" s="13" t="str">
        <f>VLOOKUP(D102,'2019'!$D$6:$I$159,6,0)</f>
        <v>INFRAESTRUCTURA HIDRAULICA</v>
      </c>
      <c r="J102" s="22" t="s">
        <v>624</v>
      </c>
      <c r="K102" s="70" t="s">
        <v>456</v>
      </c>
      <c r="L102" s="70" t="s">
        <v>467</v>
      </c>
      <c r="M102" s="70">
        <v>31</v>
      </c>
      <c r="N102" s="71">
        <v>43787</v>
      </c>
      <c r="O102" s="71">
        <v>43817</v>
      </c>
      <c r="P102" s="70" t="s">
        <v>625</v>
      </c>
      <c r="Q102" s="70" t="s">
        <v>460</v>
      </c>
      <c r="R102" s="70" t="s">
        <v>469</v>
      </c>
    </row>
    <row r="103" spans="1:18" s="20" customFormat="1" ht="25.5" x14ac:dyDescent="0.25">
      <c r="A103" s="52">
        <v>98</v>
      </c>
      <c r="B103" s="33" t="s">
        <v>15</v>
      </c>
      <c r="C103" s="33" t="s">
        <v>17</v>
      </c>
      <c r="D103" s="13" t="s">
        <v>309</v>
      </c>
      <c r="E103" s="13" t="s">
        <v>623</v>
      </c>
      <c r="F103" s="33" t="s">
        <v>32</v>
      </c>
      <c r="G103" s="53">
        <v>8366.61</v>
      </c>
      <c r="H103" s="53">
        <v>8366.61</v>
      </c>
      <c r="I103" s="13" t="str">
        <f>VLOOKUP(D103,'2019'!$D$6:$I$159,6,0)</f>
        <v>INFRAESTRUCTURA BASICA DEL SECTOR EDUCATIVO</v>
      </c>
      <c r="J103" s="33" t="str">
        <f>VLOOKUP(D103,'2019'!$D$6:$J$159,7,0)</f>
        <v>MODULO</v>
      </c>
      <c r="K103" s="1"/>
      <c r="L103" s="1"/>
      <c r="M103" s="1"/>
      <c r="N103" s="1"/>
      <c r="O103" s="1"/>
      <c r="P103" s="1"/>
      <c r="Q103" s="1"/>
      <c r="R103" s="1"/>
    </row>
    <row r="104" spans="1:18" s="20" customFormat="1" x14ac:dyDescent="0.25">
      <c r="A104" s="52">
        <v>99</v>
      </c>
      <c r="B104" s="33" t="s">
        <v>15</v>
      </c>
      <c r="C104" s="33" t="s">
        <v>17</v>
      </c>
      <c r="D104" s="13" t="s">
        <v>200</v>
      </c>
      <c r="E104" s="13" t="s">
        <v>623</v>
      </c>
      <c r="F104" s="33" t="s">
        <v>3</v>
      </c>
      <c r="G104" s="53">
        <v>13616.699999999999</v>
      </c>
      <c r="H104" s="53">
        <v>13616.699999999999</v>
      </c>
      <c r="I104" s="13" t="str">
        <f>VLOOKUP(D104,'2019'!$D$6:$I$159,6,0)</f>
        <v>CEMENTERIOS</v>
      </c>
      <c r="J104" s="33" t="str">
        <f>VLOOKUP(D104,'2019'!$D$6:$J$159,7,0)</f>
        <v>MODULO</v>
      </c>
      <c r="K104" s="1"/>
      <c r="L104" s="1"/>
      <c r="M104" s="1"/>
      <c r="N104" s="1"/>
      <c r="O104" s="1"/>
      <c r="P104" s="1"/>
      <c r="Q104" s="1"/>
      <c r="R104" s="1"/>
    </row>
    <row r="105" spans="1:18" s="20" customFormat="1" x14ac:dyDescent="0.25">
      <c r="A105" s="52">
        <v>100</v>
      </c>
      <c r="B105" s="33" t="s">
        <v>15</v>
      </c>
      <c r="C105" s="33" t="s">
        <v>606</v>
      </c>
      <c r="D105" s="13" t="s">
        <v>260</v>
      </c>
      <c r="E105" s="13" t="s">
        <v>623</v>
      </c>
      <c r="F105" s="33" t="s">
        <v>612</v>
      </c>
      <c r="G105" s="53">
        <v>4240.17</v>
      </c>
      <c r="H105" s="53">
        <v>4240.17</v>
      </c>
      <c r="I105" s="13" t="str">
        <f>VLOOKUP(D105,'2019'!$D$6:$I$159,6,0)</f>
        <v>INFRAESTRUCTURA SANITARIA</v>
      </c>
      <c r="J105" s="33" t="str">
        <f>VLOOKUP(D105,'2019'!$D$6:$J$159,7,0)</f>
        <v>2 MODULOS</v>
      </c>
      <c r="K105" s="1"/>
      <c r="L105" s="1"/>
      <c r="M105" s="1"/>
      <c r="N105" s="1"/>
      <c r="O105" s="1"/>
      <c r="P105" s="1"/>
      <c r="Q105" s="1"/>
      <c r="R105" s="1"/>
    </row>
    <row r="106" spans="1:18" s="20" customFormat="1" ht="25.5" x14ac:dyDescent="0.25">
      <c r="A106" s="52">
        <v>101</v>
      </c>
      <c r="B106" s="33" t="s">
        <v>15</v>
      </c>
      <c r="C106" s="33" t="s">
        <v>17</v>
      </c>
      <c r="D106" s="13" t="s">
        <v>225</v>
      </c>
      <c r="E106" s="13" t="s">
        <v>623</v>
      </c>
      <c r="F106" s="33" t="s">
        <v>38</v>
      </c>
      <c r="G106" s="53">
        <v>688</v>
      </c>
      <c r="H106" s="53">
        <v>688</v>
      </c>
      <c r="I106" s="13" t="str">
        <f>VLOOKUP(D106,'2019'!$D$6:$I$159,6,0)</f>
        <v>INFRAESTRUCTURA BASICA DEL SECTOR EDUCATIVO</v>
      </c>
      <c r="J106" s="33" t="str">
        <f>VLOOKUP(D106,'2019'!$D$6:$J$159,7,0)</f>
        <v>MODULO</v>
      </c>
      <c r="K106" s="1"/>
      <c r="L106" s="1"/>
      <c r="M106" s="1"/>
      <c r="N106" s="1"/>
      <c r="O106" s="1"/>
      <c r="P106" s="1"/>
      <c r="Q106" s="1"/>
      <c r="R106" s="1"/>
    </row>
    <row r="107" spans="1:18" s="20" customFormat="1" x14ac:dyDescent="0.25">
      <c r="A107" s="52">
        <v>102</v>
      </c>
      <c r="B107" s="33" t="s">
        <v>15</v>
      </c>
      <c r="C107" s="33" t="s">
        <v>17</v>
      </c>
      <c r="D107" s="13" t="s">
        <v>269</v>
      </c>
      <c r="E107" s="13" t="s">
        <v>623</v>
      </c>
      <c r="F107" s="33" t="s">
        <v>263</v>
      </c>
      <c r="G107" s="53">
        <v>324</v>
      </c>
      <c r="H107" s="53">
        <v>324</v>
      </c>
      <c r="I107" s="13" t="str">
        <f>VLOOKUP(D107,'2019'!$D$6:$I$159,6,0)</f>
        <v>INFRAESTRUCTURA PLUVIAL</v>
      </c>
      <c r="J107" s="33" t="str">
        <f>VLOOKUP(D107,'2019'!$D$6:$J$159,7,0)</f>
        <v>MODULO</v>
      </c>
      <c r="K107" s="1"/>
      <c r="L107" s="1"/>
      <c r="M107" s="1"/>
      <c r="N107" s="1"/>
      <c r="O107" s="1"/>
      <c r="P107" s="1"/>
      <c r="Q107" s="1"/>
      <c r="R107" s="1"/>
    </row>
    <row r="108" spans="1:18" s="20" customFormat="1" x14ac:dyDescent="0.25">
      <c r="A108" s="52">
        <v>103</v>
      </c>
      <c r="B108" s="33" t="s">
        <v>15</v>
      </c>
      <c r="C108" s="33" t="s">
        <v>17</v>
      </c>
      <c r="D108" s="13" t="s">
        <v>322</v>
      </c>
      <c r="E108" s="13" t="s">
        <v>623</v>
      </c>
      <c r="F108" s="33" t="s">
        <v>24</v>
      </c>
      <c r="G108" s="53">
        <v>1550</v>
      </c>
      <c r="H108" s="53">
        <v>1550</v>
      </c>
      <c r="I108" s="13" t="str">
        <f>VLOOKUP(D108,'2019'!$D$6:$I$159,6,0)</f>
        <v>AGUA POTABLE</v>
      </c>
      <c r="J108" s="33" t="str">
        <f>VLOOKUP(D108,'2019'!$D$6:$J$159,7,0)</f>
        <v>MODULO</v>
      </c>
      <c r="K108" s="1"/>
      <c r="L108" s="1"/>
      <c r="M108" s="1"/>
      <c r="N108" s="1"/>
      <c r="O108" s="1"/>
      <c r="P108" s="1"/>
      <c r="Q108" s="1"/>
      <c r="R108" s="1"/>
    </row>
    <row r="109" spans="1:18" s="20" customFormat="1" ht="25.5" x14ac:dyDescent="0.25">
      <c r="A109" s="52">
        <v>104</v>
      </c>
      <c r="B109" s="33" t="s">
        <v>15</v>
      </c>
      <c r="C109" s="33" t="s">
        <v>605</v>
      </c>
      <c r="D109" s="13" t="s">
        <v>328</v>
      </c>
      <c r="E109" s="13" t="s">
        <v>623</v>
      </c>
      <c r="F109" s="33" t="s">
        <v>5</v>
      </c>
      <c r="G109" s="53">
        <v>9410.75</v>
      </c>
      <c r="H109" s="53">
        <v>9410.75</v>
      </c>
      <c r="I109" s="13" t="str">
        <f>VLOOKUP(D109,'2019'!$D$6:$I$159,6,0)</f>
        <v>INFRAESTRUCTURA BASICA DEL SECTOR EDUCATIVO</v>
      </c>
      <c r="J109" s="33" t="str">
        <f>VLOOKUP(D109,'2019'!$D$6:$J$159,7,0)</f>
        <v>5 MODULOS</v>
      </c>
      <c r="K109" s="1"/>
      <c r="L109" s="1"/>
      <c r="M109" s="1"/>
      <c r="N109" s="1"/>
      <c r="O109" s="1"/>
      <c r="P109" s="1"/>
      <c r="Q109" s="1"/>
      <c r="R109" s="1"/>
    </row>
    <row r="110" spans="1:18" s="20" customFormat="1" ht="25.5" x14ac:dyDescent="0.25">
      <c r="A110" s="52">
        <v>105</v>
      </c>
      <c r="B110" s="33" t="s">
        <v>15</v>
      </c>
      <c r="C110" s="33" t="s">
        <v>17</v>
      </c>
      <c r="D110" s="13" t="s">
        <v>524</v>
      </c>
      <c r="E110" s="13">
        <v>2020</v>
      </c>
      <c r="F110" s="33" t="s">
        <v>24</v>
      </c>
      <c r="G110" s="53">
        <v>2072</v>
      </c>
      <c r="H110" s="53">
        <v>2072</v>
      </c>
      <c r="I110" s="13" t="s">
        <v>174</v>
      </c>
      <c r="J110" s="33" t="s">
        <v>626</v>
      </c>
      <c r="K110" s="1"/>
      <c r="L110" s="1"/>
      <c r="M110" s="1"/>
      <c r="N110" s="1"/>
      <c r="O110" s="1"/>
      <c r="P110" s="1"/>
      <c r="Q110" s="1"/>
      <c r="R110" s="1"/>
    </row>
    <row r="111" spans="1:18" s="20" customFormat="1" ht="25.5" x14ac:dyDescent="0.25">
      <c r="A111" s="52">
        <v>106</v>
      </c>
      <c r="B111" s="33" t="s">
        <v>15</v>
      </c>
      <c r="C111" s="33" t="s">
        <v>17</v>
      </c>
      <c r="D111" s="13" t="s">
        <v>525</v>
      </c>
      <c r="E111" s="13">
        <v>2020</v>
      </c>
      <c r="F111" s="13" t="s">
        <v>277</v>
      </c>
      <c r="G111" s="53">
        <v>559</v>
      </c>
      <c r="H111" s="53">
        <v>559</v>
      </c>
      <c r="I111" s="13" t="s">
        <v>367</v>
      </c>
      <c r="J111" s="33" t="s">
        <v>183</v>
      </c>
      <c r="K111" s="1"/>
      <c r="L111" s="1"/>
      <c r="M111" s="1"/>
      <c r="N111" s="1"/>
      <c r="O111" s="1"/>
      <c r="P111" s="1"/>
      <c r="Q111" s="1"/>
      <c r="R111" s="1"/>
    </row>
    <row r="112" spans="1:18" s="20" customFormat="1" x14ac:dyDescent="0.25">
      <c r="A112" s="52">
        <v>107</v>
      </c>
      <c r="B112" s="33" t="s">
        <v>15</v>
      </c>
      <c r="C112" s="33" t="s">
        <v>607</v>
      </c>
      <c r="D112" s="13" t="s">
        <v>221</v>
      </c>
      <c r="E112" s="13" t="s">
        <v>623</v>
      </c>
      <c r="F112" s="33" t="s">
        <v>222</v>
      </c>
      <c r="G112" s="53">
        <v>110</v>
      </c>
      <c r="H112" s="53">
        <v>110</v>
      </c>
      <c r="I112" s="13" t="str">
        <f>VLOOKUP(D112,'2019'!$D$6:$I$159,6,0)</f>
        <v>CEMENTERIOS</v>
      </c>
      <c r="J112" s="33" t="str">
        <f>VLOOKUP(D112,'2019'!$D$6:$J$159,7,0)</f>
        <v>MODULO</v>
      </c>
      <c r="K112" s="1"/>
      <c r="L112" s="1"/>
      <c r="M112" s="1"/>
      <c r="N112" s="1"/>
      <c r="O112" s="1"/>
      <c r="P112" s="1"/>
      <c r="Q112" s="1"/>
      <c r="R112" s="1"/>
    </row>
    <row r="113" spans="1:18" s="20" customFormat="1" ht="25.5" x14ac:dyDescent="0.25">
      <c r="A113" s="52">
        <v>108</v>
      </c>
      <c r="B113" s="33" t="s">
        <v>15</v>
      </c>
      <c r="C113" s="33" t="s">
        <v>605</v>
      </c>
      <c r="D113" s="13" t="s">
        <v>526</v>
      </c>
      <c r="E113" s="13">
        <v>2020</v>
      </c>
      <c r="F113" s="33" t="s">
        <v>47</v>
      </c>
      <c r="G113" s="56">
        <v>8300</v>
      </c>
      <c r="H113" s="56">
        <v>8300</v>
      </c>
      <c r="I113" s="13" t="s">
        <v>743</v>
      </c>
      <c r="J113" s="33" t="s">
        <v>626</v>
      </c>
      <c r="K113" s="1"/>
      <c r="L113" s="1"/>
      <c r="M113" s="1"/>
      <c r="N113" s="1"/>
      <c r="O113" s="1"/>
      <c r="P113" s="1"/>
      <c r="Q113" s="1"/>
      <c r="R113" s="1"/>
    </row>
    <row r="114" spans="1:18" s="20" customFormat="1" x14ac:dyDescent="0.25">
      <c r="A114" s="52">
        <v>109</v>
      </c>
      <c r="B114" s="33" t="s">
        <v>15</v>
      </c>
      <c r="C114" s="33" t="s">
        <v>605</v>
      </c>
      <c r="D114" s="13" t="s">
        <v>527</v>
      </c>
      <c r="E114" s="13">
        <v>2020</v>
      </c>
      <c r="F114" s="33" t="s">
        <v>47</v>
      </c>
      <c r="G114" s="56">
        <v>4675</v>
      </c>
      <c r="H114" s="56">
        <v>4675</v>
      </c>
      <c r="I114" s="13" t="s">
        <v>364</v>
      </c>
      <c r="J114" s="33" t="s">
        <v>626</v>
      </c>
      <c r="K114" s="1"/>
      <c r="L114" s="1"/>
      <c r="M114" s="1"/>
      <c r="N114" s="1"/>
      <c r="O114" s="1"/>
      <c r="P114" s="1"/>
      <c r="Q114" s="1"/>
      <c r="R114" s="1"/>
    </row>
    <row r="115" spans="1:18" s="20" customFormat="1" ht="38.25" x14ac:dyDescent="0.25">
      <c r="A115" s="52">
        <v>110</v>
      </c>
      <c r="B115" s="33" t="s">
        <v>15</v>
      </c>
      <c r="C115" s="33" t="s">
        <v>605</v>
      </c>
      <c r="D115" s="13" t="s">
        <v>528</v>
      </c>
      <c r="E115" s="13" t="s">
        <v>731</v>
      </c>
      <c r="F115" s="33" t="s">
        <v>285</v>
      </c>
      <c r="G115" s="56">
        <v>7319.23</v>
      </c>
      <c r="H115" s="56">
        <v>7319.23</v>
      </c>
      <c r="I115" s="13" t="s">
        <v>366</v>
      </c>
      <c r="J115" s="33" t="s">
        <v>626</v>
      </c>
      <c r="K115" s="1"/>
      <c r="L115" s="1"/>
      <c r="M115" s="1"/>
      <c r="N115" s="1"/>
      <c r="O115" s="1"/>
      <c r="P115" s="1"/>
      <c r="Q115" s="1"/>
      <c r="R115" s="1"/>
    </row>
    <row r="116" spans="1:18" s="20" customFormat="1" ht="25.5" x14ac:dyDescent="0.25">
      <c r="A116" s="52">
        <v>111</v>
      </c>
      <c r="B116" s="33" t="s">
        <v>1</v>
      </c>
      <c r="C116" s="33" t="s">
        <v>605</v>
      </c>
      <c r="D116" s="13" t="s">
        <v>529</v>
      </c>
      <c r="E116" s="13" t="s">
        <v>731</v>
      </c>
      <c r="F116" s="33" t="s">
        <v>237</v>
      </c>
      <c r="G116" s="56">
        <v>149518.63</v>
      </c>
      <c r="H116" s="56">
        <v>149518.63</v>
      </c>
      <c r="I116" s="13" t="s">
        <v>367</v>
      </c>
      <c r="J116" s="70" t="s">
        <v>756</v>
      </c>
      <c r="K116" s="1"/>
      <c r="L116" s="1"/>
      <c r="M116" s="1"/>
      <c r="N116" s="1"/>
      <c r="O116" s="1"/>
      <c r="P116" s="1"/>
      <c r="Q116" s="1"/>
      <c r="R116" s="1"/>
    </row>
    <row r="117" spans="1:18" s="20" customFormat="1" ht="25.5" x14ac:dyDescent="0.25">
      <c r="A117" s="52">
        <v>112</v>
      </c>
      <c r="B117" s="33" t="s">
        <v>1</v>
      </c>
      <c r="C117" s="33" t="s">
        <v>605</v>
      </c>
      <c r="D117" s="13" t="s">
        <v>530</v>
      </c>
      <c r="E117" s="13">
        <v>2020</v>
      </c>
      <c r="F117" s="33" t="s">
        <v>615</v>
      </c>
      <c r="G117" s="56">
        <v>51267.6</v>
      </c>
      <c r="H117" s="56">
        <v>51267.6</v>
      </c>
      <c r="I117" s="13" t="s">
        <v>364</v>
      </c>
      <c r="J117" s="33" t="s">
        <v>757</v>
      </c>
      <c r="K117" s="1"/>
      <c r="L117" s="1"/>
      <c r="M117" s="1"/>
      <c r="N117" s="1"/>
      <c r="O117" s="1"/>
      <c r="P117" s="1"/>
      <c r="Q117" s="1"/>
      <c r="R117" s="1"/>
    </row>
    <row r="118" spans="1:18" s="20" customFormat="1" ht="25.5" x14ac:dyDescent="0.25">
      <c r="A118" s="52">
        <v>113</v>
      </c>
      <c r="B118" s="33" t="s">
        <v>15</v>
      </c>
      <c r="C118" s="33" t="s">
        <v>605</v>
      </c>
      <c r="D118" s="13" t="s">
        <v>531</v>
      </c>
      <c r="E118" s="13">
        <v>2020</v>
      </c>
      <c r="F118" s="33" t="s">
        <v>222</v>
      </c>
      <c r="G118" s="56">
        <v>11125</v>
      </c>
      <c r="H118" s="56">
        <v>11125</v>
      </c>
      <c r="I118" s="13" t="s">
        <v>364</v>
      </c>
      <c r="J118" s="33" t="s">
        <v>626</v>
      </c>
      <c r="K118" s="1"/>
      <c r="L118" s="1"/>
      <c r="M118" s="1"/>
      <c r="N118" s="1"/>
      <c r="O118" s="1"/>
      <c r="P118" s="1"/>
      <c r="Q118" s="1"/>
      <c r="R118" s="1"/>
    </row>
    <row r="119" spans="1:18" s="20" customFormat="1" ht="25.5" x14ac:dyDescent="0.25">
      <c r="A119" s="52">
        <v>114</v>
      </c>
      <c r="B119" s="33" t="s">
        <v>1</v>
      </c>
      <c r="C119" s="33" t="s">
        <v>605</v>
      </c>
      <c r="D119" s="13" t="s">
        <v>531</v>
      </c>
      <c r="E119" s="13">
        <v>2020</v>
      </c>
      <c r="F119" s="33" t="s">
        <v>222</v>
      </c>
      <c r="G119" s="56">
        <v>61682.37</v>
      </c>
      <c r="H119" s="56">
        <v>61682.37</v>
      </c>
      <c r="I119" s="13" t="s">
        <v>364</v>
      </c>
      <c r="J119" s="33" t="s">
        <v>626</v>
      </c>
      <c r="K119" s="1"/>
      <c r="L119" s="1"/>
      <c r="M119" s="1"/>
      <c r="N119" s="1"/>
      <c r="O119" s="1"/>
      <c r="P119" s="1"/>
      <c r="Q119" s="1"/>
      <c r="R119" s="1"/>
    </row>
    <row r="120" spans="1:18" s="20" customFormat="1" ht="25.5" x14ac:dyDescent="0.25">
      <c r="A120" s="52">
        <v>115</v>
      </c>
      <c r="B120" s="33" t="s">
        <v>1</v>
      </c>
      <c r="C120" s="33" t="s">
        <v>605</v>
      </c>
      <c r="D120" s="13" t="s">
        <v>532</v>
      </c>
      <c r="E120" s="13">
        <v>2020</v>
      </c>
      <c r="F120" s="33" t="s">
        <v>616</v>
      </c>
      <c r="G120" s="56">
        <v>94548.273000000001</v>
      </c>
      <c r="H120" s="56">
        <v>94548.273000000001</v>
      </c>
      <c r="I120" s="13" t="s">
        <v>367</v>
      </c>
      <c r="J120" s="33" t="s">
        <v>183</v>
      </c>
      <c r="K120" s="1"/>
      <c r="L120" s="1"/>
      <c r="M120" s="1"/>
      <c r="N120" s="1"/>
      <c r="O120" s="1"/>
      <c r="P120" s="1"/>
      <c r="Q120" s="1"/>
      <c r="R120" s="1"/>
    </row>
    <row r="121" spans="1:18" s="20" customFormat="1" ht="25.5" x14ac:dyDescent="0.25">
      <c r="A121" s="52">
        <v>116</v>
      </c>
      <c r="B121" s="33" t="s">
        <v>15</v>
      </c>
      <c r="C121" s="33" t="s">
        <v>605</v>
      </c>
      <c r="D121" s="13" t="s">
        <v>533</v>
      </c>
      <c r="E121" s="13">
        <v>2020</v>
      </c>
      <c r="F121" s="33" t="s">
        <v>222</v>
      </c>
      <c r="G121" s="56">
        <v>42002.1</v>
      </c>
      <c r="H121" s="56">
        <v>42002.1</v>
      </c>
      <c r="I121" s="13" t="s">
        <v>362</v>
      </c>
      <c r="J121" s="33" t="s">
        <v>183</v>
      </c>
      <c r="K121" s="1"/>
      <c r="L121" s="1"/>
      <c r="M121" s="1"/>
      <c r="N121" s="1"/>
      <c r="O121" s="1"/>
      <c r="P121" s="1"/>
      <c r="Q121" s="1"/>
      <c r="R121" s="1"/>
    </row>
    <row r="122" spans="1:18" s="20" customFormat="1" ht="25.5" x14ac:dyDescent="0.25">
      <c r="A122" s="52">
        <v>117</v>
      </c>
      <c r="B122" s="33" t="s">
        <v>15</v>
      </c>
      <c r="C122" s="33" t="s">
        <v>358</v>
      </c>
      <c r="D122" s="13" t="s">
        <v>534</v>
      </c>
      <c r="E122" s="13">
        <v>2020</v>
      </c>
      <c r="F122" s="33" t="s">
        <v>9</v>
      </c>
      <c r="G122" s="56">
        <v>126152.95</v>
      </c>
      <c r="H122" s="56">
        <v>126152.95</v>
      </c>
      <c r="I122" s="13" t="s">
        <v>173</v>
      </c>
      <c r="J122" s="33" t="s">
        <v>626</v>
      </c>
      <c r="K122" s="1" t="s">
        <v>466</v>
      </c>
      <c r="L122" s="1"/>
      <c r="M122" s="1">
        <v>30</v>
      </c>
      <c r="N122" s="54">
        <v>44146</v>
      </c>
      <c r="O122" s="54">
        <v>44175</v>
      </c>
      <c r="P122" s="1" t="s">
        <v>468</v>
      </c>
      <c r="Q122" s="1"/>
      <c r="R122" s="1" t="s">
        <v>405</v>
      </c>
    </row>
    <row r="123" spans="1:18" s="20" customFormat="1" ht="25.5" x14ac:dyDescent="0.25">
      <c r="A123" s="52">
        <v>118</v>
      </c>
      <c r="B123" s="33" t="s">
        <v>15</v>
      </c>
      <c r="C123" s="33" t="s">
        <v>605</v>
      </c>
      <c r="D123" s="72" t="s">
        <v>535</v>
      </c>
      <c r="E123" s="13">
        <v>2020</v>
      </c>
      <c r="F123" s="33" t="s">
        <v>45</v>
      </c>
      <c r="G123" s="56">
        <v>3800</v>
      </c>
      <c r="H123" s="56">
        <v>3800</v>
      </c>
      <c r="I123" s="13" t="s">
        <v>744</v>
      </c>
      <c r="J123" s="33" t="s">
        <v>744</v>
      </c>
      <c r="K123" s="1"/>
      <c r="L123" s="1"/>
      <c r="M123" s="1"/>
      <c r="N123" s="1"/>
      <c r="O123" s="1"/>
      <c r="P123" s="1"/>
      <c r="Q123" s="1"/>
      <c r="R123" s="1"/>
    </row>
    <row r="124" spans="1:18" s="20" customFormat="1" ht="25.5" x14ac:dyDescent="0.25">
      <c r="A124" s="52">
        <v>119</v>
      </c>
      <c r="B124" s="33" t="s">
        <v>15</v>
      </c>
      <c r="C124" s="33" t="s">
        <v>605</v>
      </c>
      <c r="D124" s="72" t="s">
        <v>239</v>
      </c>
      <c r="E124" s="13" t="s">
        <v>623</v>
      </c>
      <c r="F124" s="33" t="s">
        <v>3</v>
      </c>
      <c r="G124" s="56">
        <v>1793.62</v>
      </c>
      <c r="H124" s="56">
        <v>1793.62</v>
      </c>
      <c r="I124" s="13" t="str">
        <f>VLOOKUP(D124,'2019'!$D$6:$I$159,6,0)</f>
        <v>INFRAESTRUCTURA PLUVIAL</v>
      </c>
      <c r="J124" s="33" t="str">
        <f>VLOOKUP(D124,'2019'!$D$6:$J$159,7,0)</f>
        <v>MODULO</v>
      </c>
      <c r="K124" s="1"/>
      <c r="L124" s="1"/>
      <c r="M124" s="1"/>
      <c r="N124" s="1"/>
      <c r="O124" s="1"/>
      <c r="P124" s="1"/>
      <c r="Q124" s="1"/>
      <c r="R124" s="1"/>
    </row>
    <row r="125" spans="1:18" s="20" customFormat="1" ht="25.5" x14ac:dyDescent="0.25">
      <c r="A125" s="52">
        <v>120</v>
      </c>
      <c r="B125" s="33" t="s">
        <v>15</v>
      </c>
      <c r="C125" s="33" t="s">
        <v>17</v>
      </c>
      <c r="D125" s="72" t="s">
        <v>536</v>
      </c>
      <c r="E125" s="13">
        <v>2020</v>
      </c>
      <c r="F125" s="33" t="s">
        <v>42</v>
      </c>
      <c r="G125" s="56">
        <v>10591.73</v>
      </c>
      <c r="H125" s="56">
        <v>10591.73</v>
      </c>
      <c r="I125" s="13" t="s">
        <v>174</v>
      </c>
      <c r="J125" s="33" t="s">
        <v>626</v>
      </c>
      <c r="K125" s="1"/>
      <c r="L125" s="1"/>
      <c r="M125" s="1"/>
      <c r="N125" s="1"/>
      <c r="O125" s="1"/>
      <c r="P125" s="1"/>
      <c r="Q125" s="1"/>
      <c r="R125" s="1"/>
    </row>
    <row r="126" spans="1:18" s="20" customFormat="1" ht="25.5" x14ac:dyDescent="0.25">
      <c r="A126" s="52">
        <v>121</v>
      </c>
      <c r="B126" s="33" t="s">
        <v>15</v>
      </c>
      <c r="C126" s="33" t="s">
        <v>606</v>
      </c>
      <c r="D126" s="72" t="s">
        <v>537</v>
      </c>
      <c r="E126" s="13">
        <v>2020</v>
      </c>
      <c r="F126" s="33" t="s">
        <v>224</v>
      </c>
      <c r="G126" s="56">
        <v>31389.33</v>
      </c>
      <c r="H126" s="56">
        <v>31389.33</v>
      </c>
      <c r="I126" s="13" t="s">
        <v>369</v>
      </c>
      <c r="J126" s="33" t="s">
        <v>626</v>
      </c>
      <c r="K126" s="1"/>
      <c r="L126" s="1"/>
      <c r="M126" s="1"/>
      <c r="N126" s="1"/>
      <c r="O126" s="1"/>
      <c r="P126" s="1"/>
      <c r="Q126" s="1"/>
      <c r="R126" s="1"/>
    </row>
    <row r="127" spans="1:18" s="20" customFormat="1" ht="25.5" x14ac:dyDescent="0.25">
      <c r="A127" s="52">
        <v>122</v>
      </c>
      <c r="B127" s="33" t="s">
        <v>15</v>
      </c>
      <c r="C127" s="33" t="s">
        <v>605</v>
      </c>
      <c r="D127" s="72" t="s">
        <v>538</v>
      </c>
      <c r="E127" s="13" t="s">
        <v>731</v>
      </c>
      <c r="F127" s="33" t="s">
        <v>34</v>
      </c>
      <c r="G127" s="56">
        <v>61741.88</v>
      </c>
      <c r="H127" s="56">
        <v>61741.88</v>
      </c>
      <c r="I127" s="13" t="s">
        <v>365</v>
      </c>
      <c r="J127" s="70" t="s">
        <v>758</v>
      </c>
      <c r="K127" s="1"/>
      <c r="L127" s="1"/>
      <c r="M127" s="1"/>
      <c r="N127" s="1"/>
      <c r="O127" s="1"/>
      <c r="P127" s="1"/>
      <c r="Q127" s="1"/>
      <c r="R127" s="1"/>
    </row>
    <row r="128" spans="1:18" s="20" customFormat="1" ht="25.5" x14ac:dyDescent="0.25">
      <c r="A128" s="52">
        <v>123</v>
      </c>
      <c r="B128" s="33" t="s">
        <v>1</v>
      </c>
      <c r="C128" s="33" t="s">
        <v>605</v>
      </c>
      <c r="D128" s="72" t="s">
        <v>539</v>
      </c>
      <c r="E128" s="13">
        <v>2020</v>
      </c>
      <c r="F128" s="33" t="s">
        <v>34</v>
      </c>
      <c r="G128" s="56">
        <v>19780</v>
      </c>
      <c r="H128" s="56">
        <v>19780</v>
      </c>
      <c r="I128" s="13" t="s">
        <v>365</v>
      </c>
      <c r="J128" s="70" t="s">
        <v>758</v>
      </c>
      <c r="K128" s="1"/>
      <c r="L128" s="1"/>
      <c r="M128" s="1"/>
      <c r="N128" s="1"/>
      <c r="O128" s="1"/>
      <c r="P128" s="1"/>
      <c r="Q128" s="1"/>
      <c r="R128" s="1"/>
    </row>
    <row r="129" spans="1:18" s="20" customFormat="1" ht="25.5" x14ac:dyDescent="0.25">
      <c r="A129" s="52">
        <v>124</v>
      </c>
      <c r="B129" s="33" t="s">
        <v>1</v>
      </c>
      <c r="C129" s="33" t="s">
        <v>605</v>
      </c>
      <c r="D129" s="13" t="s">
        <v>540</v>
      </c>
      <c r="E129" s="13">
        <v>2020</v>
      </c>
      <c r="F129" s="33" t="s">
        <v>285</v>
      </c>
      <c r="G129" s="56">
        <v>104905.88</v>
      </c>
      <c r="H129" s="56">
        <v>104905.88</v>
      </c>
      <c r="I129" s="13" t="s">
        <v>174</v>
      </c>
      <c r="J129" s="33" t="s">
        <v>183</v>
      </c>
      <c r="K129" s="1"/>
      <c r="L129" s="1"/>
      <c r="M129" s="1"/>
      <c r="N129" s="54"/>
      <c r="O129" s="54"/>
      <c r="P129" s="1"/>
      <c r="Q129" s="1"/>
      <c r="R129" s="1"/>
    </row>
    <row r="130" spans="1:18" s="20" customFormat="1" ht="25.5" x14ac:dyDescent="0.25">
      <c r="A130" s="52">
        <v>125</v>
      </c>
      <c r="B130" s="33" t="s">
        <v>15</v>
      </c>
      <c r="C130" s="33" t="s">
        <v>606</v>
      </c>
      <c r="D130" s="13" t="s">
        <v>167</v>
      </c>
      <c r="E130" s="13" t="s">
        <v>623</v>
      </c>
      <c r="F130" s="33" t="s">
        <v>3</v>
      </c>
      <c r="G130" s="56">
        <v>5440.02</v>
      </c>
      <c r="H130" s="56">
        <v>5440.02</v>
      </c>
      <c r="I130" s="13" t="str">
        <f>VLOOKUP(D130,'2019'!$D$6:$I$159,6,0)</f>
        <v>INFRAESTRUCTURA BASICA DEL SECTOR SALUD</v>
      </c>
      <c r="J130" s="33" t="str">
        <f>VLOOKUP(D130,'2019'!$D$6:$J$159,7,0)</f>
        <v>1 MODULO</v>
      </c>
      <c r="K130" s="1"/>
      <c r="L130" s="1"/>
      <c r="M130" s="1"/>
      <c r="N130" s="1"/>
      <c r="O130" s="1"/>
      <c r="P130" s="1"/>
      <c r="Q130" s="1"/>
      <c r="R130" s="1"/>
    </row>
    <row r="131" spans="1:18" s="20" customFormat="1" ht="25.5" x14ac:dyDescent="0.25">
      <c r="A131" s="52">
        <v>126</v>
      </c>
      <c r="B131" s="33" t="s">
        <v>608</v>
      </c>
      <c r="C131" s="33" t="s">
        <v>605</v>
      </c>
      <c r="D131" s="13" t="s">
        <v>541</v>
      </c>
      <c r="E131" s="13">
        <v>2020</v>
      </c>
      <c r="F131" s="33" t="s">
        <v>3</v>
      </c>
      <c r="G131" s="56">
        <v>28535</v>
      </c>
      <c r="H131" s="56">
        <v>28535</v>
      </c>
      <c r="I131" s="13" t="s">
        <v>369</v>
      </c>
      <c r="J131" s="70" t="s">
        <v>759</v>
      </c>
      <c r="K131" s="1"/>
      <c r="L131" s="1"/>
      <c r="M131" s="1"/>
      <c r="N131" s="1"/>
      <c r="O131" s="1"/>
      <c r="P131" s="1"/>
      <c r="Q131" s="1"/>
      <c r="R131" s="1"/>
    </row>
    <row r="132" spans="1:18" s="20" customFormat="1" ht="25.5" x14ac:dyDescent="0.25">
      <c r="A132" s="52">
        <v>127</v>
      </c>
      <c r="B132" s="33" t="s">
        <v>15</v>
      </c>
      <c r="C132" s="33" t="s">
        <v>17</v>
      </c>
      <c r="D132" s="13" t="s">
        <v>241</v>
      </c>
      <c r="E132" s="13" t="s">
        <v>623</v>
      </c>
      <c r="F132" s="33" t="s">
        <v>3</v>
      </c>
      <c r="G132" s="56">
        <v>6999.98</v>
      </c>
      <c r="H132" s="56">
        <v>6999.98</v>
      </c>
      <c r="I132" s="13" t="str">
        <f>VLOOKUP(D132,'2019'!$D$6:$I$159,6,0)</f>
        <v>URBANIZACION</v>
      </c>
      <c r="J132" s="33" t="str">
        <f>VLOOKUP(D132,'2019'!$D$6:$J$159,7,0)</f>
        <v>120 MTS</v>
      </c>
      <c r="K132" s="1"/>
      <c r="L132" s="1"/>
      <c r="M132" s="1"/>
      <c r="N132" s="1"/>
      <c r="O132" s="1"/>
      <c r="P132" s="1"/>
      <c r="Q132" s="1"/>
      <c r="R132" s="1"/>
    </row>
    <row r="133" spans="1:18" s="20" customFormat="1" ht="25.5" x14ac:dyDescent="0.25">
      <c r="A133" s="52">
        <v>128</v>
      </c>
      <c r="B133" s="33" t="s">
        <v>1</v>
      </c>
      <c r="C133" s="33" t="s">
        <v>358</v>
      </c>
      <c r="D133" s="13" t="s">
        <v>542</v>
      </c>
      <c r="E133" s="13">
        <v>2020</v>
      </c>
      <c r="F133" s="33" t="s">
        <v>615</v>
      </c>
      <c r="G133" s="56">
        <v>917605.24000000011</v>
      </c>
      <c r="H133" s="56">
        <v>917605.24000000011</v>
      </c>
      <c r="I133" s="13" t="s">
        <v>627</v>
      </c>
      <c r="J133" s="33" t="s">
        <v>628</v>
      </c>
      <c r="K133" s="1" t="s">
        <v>629</v>
      </c>
      <c r="L133" s="1" t="s">
        <v>630</v>
      </c>
      <c r="M133" s="1">
        <v>6</v>
      </c>
      <c r="N133" s="54">
        <v>43920</v>
      </c>
      <c r="O133" s="54">
        <v>43925</v>
      </c>
      <c r="P133" s="1" t="s">
        <v>631</v>
      </c>
      <c r="Q133" s="1" t="s">
        <v>632</v>
      </c>
      <c r="R133" s="1" t="s">
        <v>405</v>
      </c>
    </row>
    <row r="134" spans="1:18" s="20" customFormat="1" ht="25.5" x14ac:dyDescent="0.25">
      <c r="A134" s="52">
        <v>129</v>
      </c>
      <c r="B134" s="33" t="s">
        <v>1</v>
      </c>
      <c r="C134" s="33" t="s">
        <v>358</v>
      </c>
      <c r="D134" s="13" t="s">
        <v>543</v>
      </c>
      <c r="E134" s="13">
        <v>2020</v>
      </c>
      <c r="F134" s="33" t="s">
        <v>3</v>
      </c>
      <c r="G134" s="56">
        <v>975310.65999999992</v>
      </c>
      <c r="H134" s="56">
        <v>975310.65999999992</v>
      </c>
      <c r="I134" s="13" t="s">
        <v>365</v>
      </c>
      <c r="J134" s="33" t="s">
        <v>635</v>
      </c>
      <c r="K134" s="1" t="s">
        <v>636</v>
      </c>
      <c r="L134" s="1" t="s">
        <v>637</v>
      </c>
      <c r="M134" s="1">
        <f>O134-N134+1</f>
        <v>122</v>
      </c>
      <c r="N134" s="54">
        <v>43866</v>
      </c>
      <c r="O134" s="54">
        <v>43987</v>
      </c>
      <c r="P134" s="1" t="s">
        <v>638</v>
      </c>
      <c r="Q134" s="1" t="s">
        <v>639</v>
      </c>
      <c r="R134" s="1" t="s">
        <v>405</v>
      </c>
    </row>
    <row r="135" spans="1:18" s="20" customFormat="1" ht="25.5" x14ac:dyDescent="0.25">
      <c r="A135" s="52">
        <v>130</v>
      </c>
      <c r="B135" s="33" t="s">
        <v>1</v>
      </c>
      <c r="C135" s="33" t="s">
        <v>358</v>
      </c>
      <c r="D135" s="13" t="s">
        <v>544</v>
      </c>
      <c r="E135" s="13">
        <v>2020</v>
      </c>
      <c r="F135" s="33" t="s">
        <v>47</v>
      </c>
      <c r="G135" s="56">
        <v>799980.95</v>
      </c>
      <c r="H135" s="56">
        <v>799980.95</v>
      </c>
      <c r="I135" s="13" t="s">
        <v>369</v>
      </c>
      <c r="J135" s="33" t="s">
        <v>640</v>
      </c>
      <c r="K135" s="1" t="s">
        <v>633</v>
      </c>
      <c r="L135" s="1" t="s">
        <v>641</v>
      </c>
      <c r="M135" s="1">
        <f>O135-N135+1</f>
        <v>122</v>
      </c>
      <c r="N135" s="54">
        <v>43862</v>
      </c>
      <c r="O135" s="54">
        <v>43983</v>
      </c>
      <c r="P135" s="1" t="s">
        <v>459</v>
      </c>
      <c r="Q135" s="1" t="s">
        <v>460</v>
      </c>
      <c r="R135" s="1" t="s">
        <v>405</v>
      </c>
    </row>
    <row r="136" spans="1:18" s="20" customFormat="1" ht="25.5" x14ac:dyDescent="0.25">
      <c r="A136" s="52">
        <v>131</v>
      </c>
      <c r="B136" s="33" t="s">
        <v>1</v>
      </c>
      <c r="C136" s="33" t="s">
        <v>358</v>
      </c>
      <c r="D136" s="13" t="s">
        <v>545</v>
      </c>
      <c r="E136" s="13">
        <v>2020</v>
      </c>
      <c r="F136" s="33" t="s">
        <v>47</v>
      </c>
      <c r="G136" s="56">
        <v>1022953.26</v>
      </c>
      <c r="H136" s="56">
        <v>1022953.26</v>
      </c>
      <c r="I136" s="13" t="s">
        <v>365</v>
      </c>
      <c r="J136" s="33" t="s">
        <v>642</v>
      </c>
      <c r="K136" s="1" t="s">
        <v>633</v>
      </c>
      <c r="L136" s="1" t="s">
        <v>634</v>
      </c>
      <c r="M136" s="1">
        <v>122</v>
      </c>
      <c r="N136" s="54">
        <v>43876</v>
      </c>
      <c r="O136" s="54">
        <v>43997</v>
      </c>
      <c r="P136" s="1" t="s">
        <v>459</v>
      </c>
      <c r="Q136" s="1" t="s">
        <v>460</v>
      </c>
      <c r="R136" s="1" t="s">
        <v>405</v>
      </c>
    </row>
    <row r="137" spans="1:18" s="20" customFormat="1" ht="25.5" x14ac:dyDescent="0.25">
      <c r="A137" s="52">
        <v>132</v>
      </c>
      <c r="B137" s="33" t="s">
        <v>15</v>
      </c>
      <c r="C137" s="33" t="s">
        <v>605</v>
      </c>
      <c r="D137" s="13" t="s">
        <v>546</v>
      </c>
      <c r="E137" s="13">
        <v>2020</v>
      </c>
      <c r="F137" s="33" t="s">
        <v>617</v>
      </c>
      <c r="G137" s="56">
        <v>11905</v>
      </c>
      <c r="H137" s="56">
        <v>11905</v>
      </c>
      <c r="I137" s="13" t="s">
        <v>174</v>
      </c>
      <c r="J137" s="33" t="s">
        <v>183</v>
      </c>
      <c r="K137" s="1"/>
      <c r="L137" s="1"/>
      <c r="M137" s="1"/>
      <c r="N137" s="1"/>
      <c r="O137" s="1"/>
      <c r="P137" s="1"/>
      <c r="Q137" s="1"/>
      <c r="R137" s="1"/>
    </row>
    <row r="138" spans="1:18" s="20" customFormat="1" ht="25.5" x14ac:dyDescent="0.25">
      <c r="A138" s="52">
        <v>133</v>
      </c>
      <c r="B138" s="33" t="s">
        <v>1</v>
      </c>
      <c r="C138" s="33" t="s">
        <v>605</v>
      </c>
      <c r="D138" s="13" t="s">
        <v>547</v>
      </c>
      <c r="E138" s="13">
        <v>2020</v>
      </c>
      <c r="F138" s="33" t="s">
        <v>617</v>
      </c>
      <c r="G138" s="56">
        <v>2441</v>
      </c>
      <c r="H138" s="56">
        <v>2441</v>
      </c>
      <c r="I138" s="13" t="s">
        <v>174</v>
      </c>
      <c r="J138" s="33" t="s">
        <v>183</v>
      </c>
      <c r="K138" s="1"/>
      <c r="L138" s="1"/>
      <c r="M138" s="1"/>
      <c r="N138" s="1"/>
      <c r="O138" s="1"/>
      <c r="P138" s="1"/>
      <c r="Q138" s="1"/>
      <c r="R138" s="1"/>
    </row>
    <row r="139" spans="1:18" s="20" customFormat="1" ht="25.5" x14ac:dyDescent="0.25">
      <c r="A139" s="52">
        <v>134</v>
      </c>
      <c r="B139" s="33" t="s">
        <v>15</v>
      </c>
      <c r="C139" s="33" t="s">
        <v>605</v>
      </c>
      <c r="D139" s="13" t="s">
        <v>548</v>
      </c>
      <c r="E139" s="13">
        <v>2020</v>
      </c>
      <c r="F139" s="33" t="s">
        <v>3</v>
      </c>
      <c r="G139" s="56">
        <v>582.99</v>
      </c>
      <c r="H139" s="56">
        <v>582.99</v>
      </c>
      <c r="I139" s="13" t="s">
        <v>174</v>
      </c>
      <c r="J139" s="33" t="s">
        <v>626</v>
      </c>
      <c r="K139" s="1"/>
      <c r="L139" s="1"/>
      <c r="M139" s="1"/>
      <c r="N139" s="1"/>
      <c r="O139" s="1"/>
      <c r="P139" s="1"/>
      <c r="Q139" s="1"/>
      <c r="R139" s="1"/>
    </row>
    <row r="140" spans="1:18" s="20" customFormat="1" ht="25.5" x14ac:dyDescent="0.25">
      <c r="A140" s="52">
        <v>135</v>
      </c>
      <c r="B140" s="33" t="s">
        <v>15</v>
      </c>
      <c r="C140" s="33" t="s">
        <v>605</v>
      </c>
      <c r="D140" s="13" t="s">
        <v>549</v>
      </c>
      <c r="E140" s="13">
        <v>2020</v>
      </c>
      <c r="F140" s="33" t="s">
        <v>100</v>
      </c>
      <c r="G140" s="56">
        <v>12138.5</v>
      </c>
      <c r="H140" s="56">
        <v>12138.5</v>
      </c>
      <c r="I140" s="13" t="s">
        <v>174</v>
      </c>
      <c r="J140" s="33" t="s">
        <v>626</v>
      </c>
      <c r="K140" s="1"/>
      <c r="L140" s="1"/>
      <c r="M140" s="1"/>
      <c r="N140" s="1"/>
      <c r="O140" s="1"/>
      <c r="P140" s="1"/>
      <c r="Q140" s="1"/>
      <c r="R140" s="1"/>
    </row>
    <row r="141" spans="1:18" s="20" customFormat="1" ht="25.5" x14ac:dyDescent="0.25">
      <c r="A141" s="52">
        <v>136</v>
      </c>
      <c r="B141" s="33" t="s">
        <v>15</v>
      </c>
      <c r="C141" s="33" t="s">
        <v>605</v>
      </c>
      <c r="D141" s="13" t="s">
        <v>550</v>
      </c>
      <c r="E141" s="13">
        <v>2020</v>
      </c>
      <c r="F141" s="33" t="s">
        <v>39</v>
      </c>
      <c r="G141" s="56">
        <v>9859.68</v>
      </c>
      <c r="H141" s="56">
        <v>9859.68</v>
      </c>
      <c r="I141" s="13" t="s">
        <v>174</v>
      </c>
      <c r="J141" s="33" t="s">
        <v>626</v>
      </c>
      <c r="K141" s="1"/>
      <c r="L141" s="1"/>
      <c r="M141" s="1"/>
      <c r="N141" s="1"/>
      <c r="O141" s="1"/>
      <c r="P141" s="1"/>
      <c r="Q141" s="1"/>
      <c r="R141" s="1"/>
    </row>
    <row r="142" spans="1:18" s="20" customFormat="1" ht="25.5" x14ac:dyDescent="0.25">
      <c r="A142" s="52">
        <v>137</v>
      </c>
      <c r="B142" s="33" t="s">
        <v>1</v>
      </c>
      <c r="C142" s="33" t="s">
        <v>605</v>
      </c>
      <c r="D142" s="13" t="s">
        <v>551</v>
      </c>
      <c r="E142" s="13">
        <v>2020</v>
      </c>
      <c r="F142" s="33" t="s">
        <v>196</v>
      </c>
      <c r="G142" s="56">
        <v>3600</v>
      </c>
      <c r="H142" s="56">
        <v>3600</v>
      </c>
      <c r="I142" s="13" t="s">
        <v>744</v>
      </c>
      <c r="J142" s="33" t="s">
        <v>183</v>
      </c>
      <c r="K142" s="1"/>
      <c r="L142" s="1"/>
      <c r="M142" s="1"/>
      <c r="N142" s="1"/>
      <c r="O142" s="1"/>
      <c r="P142" s="1"/>
      <c r="Q142" s="1"/>
      <c r="R142" s="1"/>
    </row>
    <row r="143" spans="1:18" s="20" customFormat="1" ht="25.5" x14ac:dyDescent="0.25">
      <c r="A143" s="52">
        <v>138</v>
      </c>
      <c r="B143" s="33" t="s">
        <v>1</v>
      </c>
      <c r="C143" s="33" t="s">
        <v>605</v>
      </c>
      <c r="D143" s="13" t="s">
        <v>257</v>
      </c>
      <c r="E143" s="13" t="s">
        <v>623</v>
      </c>
      <c r="F143" s="33" t="s">
        <v>25</v>
      </c>
      <c r="G143" s="56">
        <v>0</v>
      </c>
      <c r="H143" s="56">
        <v>0</v>
      </c>
      <c r="I143" s="13" t="str">
        <f>VLOOKUP(D143,'2019'!$D$6:$I$159,6,0)</f>
        <v>INFRAESTRUCTURA BASICA DEL SECTOR EDUCATIVO</v>
      </c>
      <c r="J143" s="33" t="str">
        <f>VLOOKUP(D143,'2019'!$D$6:$J$159,7,0)</f>
        <v>2 MODULOS</v>
      </c>
      <c r="K143" s="1"/>
      <c r="L143" s="1"/>
      <c r="M143" s="1"/>
      <c r="N143" s="1"/>
      <c r="O143" s="1"/>
      <c r="P143" s="1"/>
      <c r="Q143" s="1"/>
      <c r="R143" s="1"/>
    </row>
    <row r="144" spans="1:18" s="20" customFormat="1" ht="25.5" x14ac:dyDescent="0.25">
      <c r="A144" s="52">
        <v>139</v>
      </c>
      <c r="B144" s="33" t="s">
        <v>1</v>
      </c>
      <c r="C144" s="33" t="s">
        <v>605</v>
      </c>
      <c r="D144" s="13" t="s">
        <v>321</v>
      </c>
      <c r="E144" s="13" t="s">
        <v>623</v>
      </c>
      <c r="F144" s="33" t="s">
        <v>47</v>
      </c>
      <c r="G144" s="56">
        <v>0</v>
      </c>
      <c r="H144" s="56">
        <v>0</v>
      </c>
      <c r="I144" s="13" t="str">
        <f>VLOOKUP(D144,'2019'!$D$6:$I$159,6,0)</f>
        <v>AGUA POTABLE</v>
      </c>
      <c r="J144" s="33" t="str">
        <f>VLOOKUP(D144,'2019'!$D$6:$J$159,7,0)</f>
        <v>10 MTS</v>
      </c>
      <c r="K144" s="1"/>
      <c r="L144" s="1"/>
      <c r="M144" s="1"/>
      <c r="N144" s="1"/>
      <c r="O144" s="1"/>
      <c r="P144" s="1"/>
      <c r="Q144" s="1"/>
      <c r="R144" s="1"/>
    </row>
    <row r="145" spans="1:18" s="20" customFormat="1" x14ac:dyDescent="0.25">
      <c r="A145" s="52">
        <v>140</v>
      </c>
      <c r="B145" s="33" t="s">
        <v>1</v>
      </c>
      <c r="C145" s="33" t="s">
        <v>605</v>
      </c>
      <c r="D145" s="13" t="s">
        <v>552</v>
      </c>
      <c r="E145" s="13">
        <v>2020</v>
      </c>
      <c r="F145" s="33" t="s">
        <v>12</v>
      </c>
      <c r="G145" s="56">
        <v>25839.620000000003</v>
      </c>
      <c r="H145" s="56">
        <v>25839.620000000003</v>
      </c>
      <c r="I145" s="13" t="s">
        <v>367</v>
      </c>
      <c r="J145" s="33" t="s">
        <v>626</v>
      </c>
      <c r="K145" s="1"/>
      <c r="L145" s="1"/>
      <c r="M145" s="1"/>
      <c r="N145" s="1"/>
      <c r="O145" s="1"/>
      <c r="P145" s="1"/>
      <c r="Q145" s="1"/>
      <c r="R145" s="1"/>
    </row>
    <row r="146" spans="1:18" s="20" customFormat="1" x14ac:dyDescent="0.25">
      <c r="A146" s="52">
        <v>141</v>
      </c>
      <c r="B146" s="33" t="s">
        <v>1</v>
      </c>
      <c r="C146" s="33" t="s">
        <v>605</v>
      </c>
      <c r="D146" s="13" t="s">
        <v>553</v>
      </c>
      <c r="E146" s="13">
        <v>2020</v>
      </c>
      <c r="F146" s="33" t="s">
        <v>12</v>
      </c>
      <c r="G146" s="56">
        <v>200986.97999999998</v>
      </c>
      <c r="H146" s="56">
        <v>200986.97999999998</v>
      </c>
      <c r="I146" s="13" t="s">
        <v>745</v>
      </c>
      <c r="J146" s="33" t="s">
        <v>626</v>
      </c>
      <c r="K146" s="1"/>
      <c r="L146" s="1"/>
      <c r="M146" s="1"/>
      <c r="N146" s="1"/>
      <c r="O146" s="1"/>
      <c r="P146" s="1"/>
      <c r="Q146" s="1"/>
      <c r="R146" s="1"/>
    </row>
    <row r="147" spans="1:18" s="20" customFormat="1" ht="25.5" x14ac:dyDescent="0.25">
      <c r="A147" s="52">
        <v>142</v>
      </c>
      <c r="B147" s="33" t="s">
        <v>1</v>
      </c>
      <c r="C147" s="33" t="s">
        <v>605</v>
      </c>
      <c r="D147" s="13" t="s">
        <v>554</v>
      </c>
      <c r="E147" s="13">
        <v>2020</v>
      </c>
      <c r="F147" s="33" t="s">
        <v>285</v>
      </c>
      <c r="G147" s="73">
        <v>5020</v>
      </c>
      <c r="H147" s="73">
        <v>5020</v>
      </c>
      <c r="I147" s="13" t="s">
        <v>174</v>
      </c>
      <c r="J147" s="33" t="s">
        <v>626</v>
      </c>
      <c r="K147" s="1"/>
      <c r="L147" s="1"/>
      <c r="M147" s="1"/>
      <c r="N147" s="54"/>
      <c r="O147" s="54"/>
      <c r="P147" s="1"/>
      <c r="Q147" s="1"/>
      <c r="R147" s="1"/>
    </row>
    <row r="148" spans="1:18" s="20" customFormat="1" x14ac:dyDescent="0.25">
      <c r="A148" s="52">
        <v>143</v>
      </c>
      <c r="B148" s="33" t="s">
        <v>1</v>
      </c>
      <c r="C148" s="33" t="s">
        <v>605</v>
      </c>
      <c r="D148" s="13" t="s">
        <v>555</v>
      </c>
      <c r="E148" s="13">
        <v>2020</v>
      </c>
      <c r="F148" s="33" t="s">
        <v>12</v>
      </c>
      <c r="G148" s="53">
        <v>29778.21</v>
      </c>
      <c r="H148" s="53">
        <v>29778.21</v>
      </c>
      <c r="I148" s="13" t="s">
        <v>369</v>
      </c>
      <c r="J148" s="33" t="s">
        <v>626</v>
      </c>
      <c r="K148" s="1"/>
      <c r="L148" s="1"/>
      <c r="M148" s="1"/>
      <c r="N148" s="1"/>
      <c r="O148" s="1"/>
      <c r="P148" s="1"/>
      <c r="Q148" s="1"/>
      <c r="R148" s="1"/>
    </row>
    <row r="149" spans="1:18" s="20" customFormat="1" ht="25.5" x14ac:dyDescent="0.25">
      <c r="A149" s="52">
        <v>144</v>
      </c>
      <c r="B149" s="33" t="s">
        <v>1</v>
      </c>
      <c r="C149" s="33" t="s">
        <v>605</v>
      </c>
      <c r="D149" s="13" t="s">
        <v>556</v>
      </c>
      <c r="E149" s="13">
        <v>2020</v>
      </c>
      <c r="F149" s="33" t="s">
        <v>297</v>
      </c>
      <c r="G149" s="53">
        <v>61480</v>
      </c>
      <c r="H149" s="53">
        <v>61480</v>
      </c>
      <c r="I149" s="13" t="s">
        <v>367</v>
      </c>
      <c r="J149" s="33" t="s">
        <v>183</v>
      </c>
      <c r="K149" s="1"/>
      <c r="L149" s="1"/>
      <c r="M149" s="1"/>
      <c r="N149" s="1"/>
      <c r="O149" s="1"/>
      <c r="P149" s="1"/>
      <c r="Q149" s="1"/>
      <c r="R149" s="1"/>
    </row>
    <row r="150" spans="1:18" s="20" customFormat="1" ht="25.5" x14ac:dyDescent="0.25">
      <c r="A150" s="52">
        <v>145</v>
      </c>
      <c r="B150" s="33" t="s">
        <v>1</v>
      </c>
      <c r="C150" s="33" t="s">
        <v>605</v>
      </c>
      <c r="D150" s="13" t="s">
        <v>557</v>
      </c>
      <c r="E150" s="13">
        <v>2020</v>
      </c>
      <c r="F150" s="33" t="s">
        <v>8</v>
      </c>
      <c r="G150" s="53">
        <v>1948.85</v>
      </c>
      <c r="H150" s="53">
        <v>1948.85</v>
      </c>
      <c r="I150" s="13" t="s">
        <v>174</v>
      </c>
      <c r="J150" s="33" t="s">
        <v>183</v>
      </c>
      <c r="K150" s="1"/>
      <c r="L150" s="1"/>
      <c r="M150" s="1"/>
      <c r="N150" s="1"/>
      <c r="O150" s="1"/>
      <c r="P150" s="1"/>
      <c r="Q150" s="1"/>
      <c r="R150" s="1"/>
    </row>
    <row r="151" spans="1:18" s="20" customFormat="1" ht="25.5" x14ac:dyDescent="0.25">
      <c r="A151" s="52">
        <v>146</v>
      </c>
      <c r="B151" s="33" t="s">
        <v>1</v>
      </c>
      <c r="C151" s="33" t="s">
        <v>605</v>
      </c>
      <c r="D151" s="13" t="s">
        <v>558</v>
      </c>
      <c r="E151" s="13">
        <v>2020</v>
      </c>
      <c r="F151" s="33" t="s">
        <v>9</v>
      </c>
      <c r="G151" s="53">
        <v>67607.87</v>
      </c>
      <c r="H151" s="53">
        <v>67607.87</v>
      </c>
      <c r="I151" s="13" t="s">
        <v>369</v>
      </c>
      <c r="J151" s="70" t="s">
        <v>760</v>
      </c>
      <c r="K151" s="1"/>
      <c r="L151" s="1"/>
      <c r="M151" s="1"/>
      <c r="N151" s="1"/>
      <c r="O151" s="1"/>
      <c r="P151" s="1"/>
      <c r="Q151" s="1"/>
      <c r="R151" s="1"/>
    </row>
    <row r="152" spans="1:18" s="20" customFormat="1" ht="25.5" x14ac:dyDescent="0.25">
      <c r="A152" s="52">
        <v>147</v>
      </c>
      <c r="B152" s="33" t="s">
        <v>15</v>
      </c>
      <c r="C152" s="33" t="s">
        <v>605</v>
      </c>
      <c r="D152" s="13" t="s">
        <v>559</v>
      </c>
      <c r="E152" s="13">
        <v>2020</v>
      </c>
      <c r="F152" s="33" t="s">
        <v>618</v>
      </c>
      <c r="G152" s="53">
        <v>11087.3</v>
      </c>
      <c r="H152" s="53">
        <v>11087.3</v>
      </c>
      <c r="I152" s="13" t="s">
        <v>174</v>
      </c>
      <c r="J152" s="33" t="s">
        <v>626</v>
      </c>
      <c r="K152" s="1"/>
      <c r="L152" s="1"/>
      <c r="M152" s="1"/>
      <c r="N152" s="1"/>
      <c r="O152" s="1"/>
      <c r="P152" s="1"/>
      <c r="Q152" s="1"/>
      <c r="R152" s="1"/>
    </row>
    <row r="153" spans="1:18" s="20" customFormat="1" ht="25.5" x14ac:dyDescent="0.25">
      <c r="A153" s="52">
        <v>148</v>
      </c>
      <c r="B153" s="33" t="s">
        <v>1</v>
      </c>
      <c r="C153" s="33" t="s">
        <v>605</v>
      </c>
      <c r="D153" s="13" t="s">
        <v>560</v>
      </c>
      <c r="E153" s="13">
        <v>2020</v>
      </c>
      <c r="F153" s="33" t="s">
        <v>8</v>
      </c>
      <c r="G153" s="53">
        <v>22993.739999999998</v>
      </c>
      <c r="H153" s="53">
        <v>22993.739999999998</v>
      </c>
      <c r="I153" s="13" t="s">
        <v>744</v>
      </c>
      <c r="J153" s="33" t="s">
        <v>183</v>
      </c>
      <c r="K153" s="1"/>
      <c r="L153" s="1"/>
      <c r="M153" s="1"/>
      <c r="N153" s="1"/>
      <c r="O153" s="1"/>
      <c r="P153" s="1"/>
      <c r="Q153" s="1"/>
      <c r="R153" s="1"/>
    </row>
    <row r="154" spans="1:18" s="20" customFormat="1" ht="25.5" x14ac:dyDescent="0.25">
      <c r="A154" s="52">
        <v>149</v>
      </c>
      <c r="B154" s="33" t="s">
        <v>1</v>
      </c>
      <c r="C154" s="33" t="s">
        <v>605</v>
      </c>
      <c r="D154" s="13" t="s">
        <v>561</v>
      </c>
      <c r="E154" s="13" t="s">
        <v>731</v>
      </c>
      <c r="F154" s="33" t="s">
        <v>5</v>
      </c>
      <c r="G154" s="53">
        <v>0</v>
      </c>
      <c r="H154" s="53">
        <v>0</v>
      </c>
      <c r="I154" s="13" t="s">
        <v>174</v>
      </c>
      <c r="J154" s="33" t="s">
        <v>183</v>
      </c>
      <c r="K154" s="1"/>
      <c r="L154" s="1"/>
      <c r="M154" s="1"/>
      <c r="N154" s="1"/>
      <c r="O154" s="1"/>
      <c r="P154" s="1"/>
      <c r="Q154" s="1"/>
      <c r="R154" s="1"/>
    </row>
    <row r="155" spans="1:18" s="20" customFormat="1" ht="25.5" x14ac:dyDescent="0.25">
      <c r="A155" s="52">
        <v>150</v>
      </c>
      <c r="B155" s="33" t="s">
        <v>15</v>
      </c>
      <c r="C155" s="33" t="s">
        <v>605</v>
      </c>
      <c r="D155" s="13" t="s">
        <v>562</v>
      </c>
      <c r="E155" s="13">
        <v>2020</v>
      </c>
      <c r="F155" s="33" t="s">
        <v>33</v>
      </c>
      <c r="G155" s="53">
        <v>7438.1</v>
      </c>
      <c r="H155" s="53">
        <v>7438.1</v>
      </c>
      <c r="I155" s="13" t="s">
        <v>174</v>
      </c>
      <c r="J155" s="33" t="s">
        <v>626</v>
      </c>
      <c r="K155" s="1"/>
      <c r="L155" s="1"/>
      <c r="M155" s="1"/>
      <c r="N155" s="1"/>
      <c r="O155" s="1"/>
      <c r="P155" s="1"/>
      <c r="Q155" s="1"/>
      <c r="R155" s="1"/>
    </row>
    <row r="156" spans="1:18" s="20" customFormat="1" x14ac:dyDescent="0.25">
      <c r="A156" s="52">
        <v>151</v>
      </c>
      <c r="B156" s="33" t="s">
        <v>15</v>
      </c>
      <c r="C156" s="33" t="s">
        <v>605</v>
      </c>
      <c r="D156" s="13" t="s">
        <v>563</v>
      </c>
      <c r="E156" s="13">
        <v>2020</v>
      </c>
      <c r="F156" s="33" t="s">
        <v>3</v>
      </c>
      <c r="G156" s="53">
        <v>32836.020000000004</v>
      </c>
      <c r="H156" s="53">
        <v>32836.020000000004</v>
      </c>
      <c r="I156" s="13" t="s">
        <v>362</v>
      </c>
      <c r="J156" s="33" t="s">
        <v>626</v>
      </c>
      <c r="K156" s="1"/>
      <c r="L156" s="1"/>
      <c r="M156" s="1"/>
      <c r="N156" s="1"/>
      <c r="O156" s="1"/>
      <c r="P156" s="1"/>
      <c r="Q156" s="1"/>
      <c r="R156" s="1"/>
    </row>
    <row r="157" spans="1:18" s="20" customFormat="1" x14ac:dyDescent="0.25">
      <c r="A157" s="52">
        <v>152</v>
      </c>
      <c r="B157" s="33" t="s">
        <v>1</v>
      </c>
      <c r="C157" s="33" t="s">
        <v>605</v>
      </c>
      <c r="D157" s="13" t="s">
        <v>564</v>
      </c>
      <c r="E157" s="13">
        <v>2020</v>
      </c>
      <c r="F157" s="33" t="s">
        <v>619</v>
      </c>
      <c r="G157" s="53">
        <v>65555.7</v>
      </c>
      <c r="H157" s="53">
        <v>65555.7</v>
      </c>
      <c r="I157" s="13" t="s">
        <v>369</v>
      </c>
      <c r="J157" s="33" t="s">
        <v>183</v>
      </c>
      <c r="K157" s="1"/>
      <c r="L157" s="1"/>
      <c r="M157" s="1"/>
      <c r="N157" s="1"/>
      <c r="O157" s="1"/>
      <c r="P157" s="1"/>
      <c r="Q157" s="1"/>
      <c r="R157" s="1"/>
    </row>
    <row r="158" spans="1:18" s="20" customFormat="1" ht="25.5" x14ac:dyDescent="0.25">
      <c r="A158" s="52">
        <v>153</v>
      </c>
      <c r="B158" s="33" t="s">
        <v>1</v>
      </c>
      <c r="C158" s="33" t="s">
        <v>605</v>
      </c>
      <c r="D158" s="13" t="s">
        <v>565</v>
      </c>
      <c r="E158" s="13" t="s">
        <v>731</v>
      </c>
      <c r="F158" s="33" t="s">
        <v>620</v>
      </c>
      <c r="G158" s="53">
        <v>84909.8</v>
      </c>
      <c r="H158" s="53">
        <v>84909.8</v>
      </c>
      <c r="I158" s="13" t="s">
        <v>364</v>
      </c>
      <c r="J158" s="33" t="s">
        <v>763</v>
      </c>
      <c r="K158" s="1"/>
      <c r="L158" s="1"/>
      <c r="M158" s="1"/>
      <c r="N158" s="1"/>
      <c r="O158" s="1"/>
      <c r="P158" s="1"/>
      <c r="Q158" s="1"/>
      <c r="R158" s="1"/>
    </row>
    <row r="159" spans="1:18" s="20" customFormat="1" ht="25.5" x14ac:dyDescent="0.25">
      <c r="A159" s="52">
        <v>154</v>
      </c>
      <c r="B159" s="33" t="s">
        <v>15</v>
      </c>
      <c r="C159" s="33" t="s">
        <v>605</v>
      </c>
      <c r="D159" s="13" t="s">
        <v>566</v>
      </c>
      <c r="E159" s="13">
        <v>2020</v>
      </c>
      <c r="F159" s="33" t="s">
        <v>3</v>
      </c>
      <c r="G159" s="53">
        <v>125102.06</v>
      </c>
      <c r="H159" s="53">
        <v>125102.06</v>
      </c>
      <c r="I159" s="13" t="s">
        <v>174</v>
      </c>
      <c r="J159" s="33" t="s">
        <v>762</v>
      </c>
      <c r="K159" s="1"/>
      <c r="L159" s="1"/>
      <c r="M159" s="1"/>
      <c r="N159" s="1"/>
      <c r="O159" s="1"/>
      <c r="P159" s="1"/>
      <c r="Q159" s="1"/>
      <c r="R159" s="1"/>
    </row>
    <row r="160" spans="1:18" s="20" customFormat="1" ht="25.5" x14ac:dyDescent="0.25">
      <c r="A160" s="52">
        <v>155</v>
      </c>
      <c r="B160" s="33" t="s">
        <v>1</v>
      </c>
      <c r="C160" s="33" t="s">
        <v>605</v>
      </c>
      <c r="D160" s="13" t="s">
        <v>567</v>
      </c>
      <c r="E160" s="13" t="s">
        <v>731</v>
      </c>
      <c r="F160" s="33" t="s">
        <v>36</v>
      </c>
      <c r="G160" s="53">
        <v>137139.64000000001</v>
      </c>
      <c r="H160" s="53">
        <v>137139.64000000001</v>
      </c>
      <c r="I160" s="13" t="s">
        <v>365</v>
      </c>
      <c r="J160" s="33" t="s">
        <v>761</v>
      </c>
      <c r="K160" s="1"/>
      <c r="L160" s="1"/>
      <c r="M160" s="1"/>
      <c r="N160" s="1"/>
      <c r="O160" s="1"/>
      <c r="P160" s="1"/>
      <c r="Q160" s="1"/>
      <c r="R160" s="1"/>
    </row>
    <row r="161" spans="1:18" s="20" customFormat="1" ht="25.5" x14ac:dyDescent="0.25">
      <c r="A161" s="52">
        <v>156</v>
      </c>
      <c r="B161" s="33" t="s">
        <v>15</v>
      </c>
      <c r="C161" s="33" t="s">
        <v>605</v>
      </c>
      <c r="D161" s="13" t="s">
        <v>567</v>
      </c>
      <c r="E161" s="13" t="s">
        <v>731</v>
      </c>
      <c r="F161" s="33" t="s">
        <v>36</v>
      </c>
      <c r="G161" s="53">
        <v>9825</v>
      </c>
      <c r="H161" s="53">
        <v>9825</v>
      </c>
      <c r="I161" s="13" t="s">
        <v>365</v>
      </c>
      <c r="J161" s="33" t="s">
        <v>761</v>
      </c>
      <c r="K161" s="1"/>
      <c r="L161" s="1"/>
      <c r="M161" s="1"/>
      <c r="N161" s="1"/>
      <c r="O161" s="1"/>
      <c r="P161" s="1"/>
      <c r="Q161" s="1"/>
      <c r="R161" s="1"/>
    </row>
    <row r="162" spans="1:18" s="20" customFormat="1" ht="25.5" x14ac:dyDescent="0.25">
      <c r="A162" s="52">
        <v>157</v>
      </c>
      <c r="B162" s="33" t="s">
        <v>1</v>
      </c>
      <c r="C162" s="33" t="s">
        <v>605</v>
      </c>
      <c r="D162" s="13" t="s">
        <v>568</v>
      </c>
      <c r="E162" s="13">
        <v>2020</v>
      </c>
      <c r="F162" s="33" t="s">
        <v>615</v>
      </c>
      <c r="G162" s="53">
        <v>11125</v>
      </c>
      <c r="H162" s="53">
        <v>11125</v>
      </c>
      <c r="I162" s="13" t="s">
        <v>369</v>
      </c>
      <c r="J162" s="33" t="s">
        <v>626</v>
      </c>
      <c r="K162" s="1"/>
      <c r="L162" s="1"/>
      <c r="M162" s="1"/>
      <c r="N162" s="1"/>
      <c r="O162" s="1"/>
      <c r="P162" s="1"/>
      <c r="Q162" s="1"/>
      <c r="R162" s="1"/>
    </row>
    <row r="163" spans="1:18" s="20" customFormat="1" ht="25.5" x14ac:dyDescent="0.25">
      <c r="A163" s="52">
        <v>158</v>
      </c>
      <c r="B163" s="33" t="s">
        <v>1</v>
      </c>
      <c r="C163" s="33" t="s">
        <v>605</v>
      </c>
      <c r="D163" s="13" t="s">
        <v>569</v>
      </c>
      <c r="E163" s="13">
        <v>2020</v>
      </c>
      <c r="F163" s="33" t="s">
        <v>621</v>
      </c>
      <c r="G163" s="53">
        <v>45056.44</v>
      </c>
      <c r="H163" s="53">
        <v>45056.44</v>
      </c>
      <c r="I163" s="13" t="s">
        <v>174</v>
      </c>
      <c r="J163" s="33" t="s">
        <v>183</v>
      </c>
      <c r="K163" s="1"/>
      <c r="L163" s="1"/>
      <c r="M163" s="1"/>
      <c r="N163" s="1"/>
      <c r="O163" s="1"/>
      <c r="P163" s="1"/>
      <c r="Q163" s="1"/>
      <c r="R163" s="1"/>
    </row>
    <row r="164" spans="1:18" s="20" customFormat="1" x14ac:dyDescent="0.25">
      <c r="A164" s="52">
        <v>159</v>
      </c>
      <c r="B164" s="33" t="s">
        <v>15</v>
      </c>
      <c r="C164" s="33" t="s">
        <v>605</v>
      </c>
      <c r="D164" s="13" t="s">
        <v>570</v>
      </c>
      <c r="E164" s="13">
        <v>2020</v>
      </c>
      <c r="F164" s="33" t="s">
        <v>9</v>
      </c>
      <c r="G164" s="53">
        <v>61033.26</v>
      </c>
      <c r="H164" s="53">
        <v>61033.26</v>
      </c>
      <c r="I164" s="13" t="s">
        <v>366</v>
      </c>
      <c r="J164" s="33" t="s">
        <v>626</v>
      </c>
      <c r="K164" s="1"/>
      <c r="L164" s="1"/>
      <c r="M164" s="1"/>
      <c r="N164" s="1"/>
      <c r="O164" s="1"/>
      <c r="P164" s="1"/>
      <c r="Q164" s="1"/>
      <c r="R164" s="1"/>
    </row>
    <row r="165" spans="1:18" s="20" customFormat="1" ht="25.5" x14ac:dyDescent="0.25">
      <c r="A165" s="52">
        <v>160</v>
      </c>
      <c r="B165" s="33" t="s">
        <v>15</v>
      </c>
      <c r="C165" s="33" t="s">
        <v>605</v>
      </c>
      <c r="D165" s="13" t="s">
        <v>571</v>
      </c>
      <c r="E165" s="13">
        <v>2020</v>
      </c>
      <c r="F165" s="33" t="s">
        <v>25</v>
      </c>
      <c r="G165" s="53">
        <v>561</v>
      </c>
      <c r="H165" s="53">
        <v>561</v>
      </c>
      <c r="I165" s="13" t="s">
        <v>365</v>
      </c>
      <c r="J165" s="33" t="s">
        <v>626</v>
      </c>
      <c r="K165" s="1"/>
      <c r="L165" s="1"/>
      <c r="M165" s="1"/>
      <c r="N165" s="1"/>
      <c r="O165" s="1"/>
      <c r="P165" s="1"/>
      <c r="Q165" s="1"/>
      <c r="R165" s="1"/>
    </row>
    <row r="166" spans="1:18" s="20" customFormat="1" ht="25.5" x14ac:dyDescent="0.25">
      <c r="A166" s="52">
        <v>161</v>
      </c>
      <c r="B166" s="33" t="s">
        <v>1</v>
      </c>
      <c r="C166" s="33" t="s">
        <v>605</v>
      </c>
      <c r="D166" s="13" t="s">
        <v>572</v>
      </c>
      <c r="E166" s="13" t="s">
        <v>731</v>
      </c>
      <c r="F166" s="33" t="s">
        <v>47</v>
      </c>
      <c r="G166" s="53">
        <v>70355.899999999994</v>
      </c>
      <c r="H166" s="53">
        <v>70355.899999999994</v>
      </c>
      <c r="I166" s="13" t="s">
        <v>174</v>
      </c>
      <c r="J166" s="33" t="s">
        <v>183</v>
      </c>
      <c r="K166" s="1"/>
      <c r="L166" s="1"/>
      <c r="M166" s="1"/>
      <c r="N166" s="1"/>
      <c r="O166" s="1"/>
      <c r="P166" s="1"/>
      <c r="Q166" s="1"/>
      <c r="R166" s="1"/>
    </row>
    <row r="167" spans="1:18" s="20" customFormat="1" ht="25.5" x14ac:dyDescent="0.25">
      <c r="A167" s="52">
        <v>162</v>
      </c>
      <c r="B167" s="33" t="s">
        <v>1</v>
      </c>
      <c r="C167" s="33" t="s">
        <v>605</v>
      </c>
      <c r="D167" s="13" t="s">
        <v>573</v>
      </c>
      <c r="E167" s="13" t="s">
        <v>731</v>
      </c>
      <c r="F167" s="33" t="s">
        <v>3</v>
      </c>
      <c r="G167" s="53">
        <v>129941.87</v>
      </c>
      <c r="H167" s="53">
        <v>129941.87</v>
      </c>
      <c r="I167" s="13" t="s">
        <v>174</v>
      </c>
      <c r="J167" s="33" t="s">
        <v>183</v>
      </c>
      <c r="K167" s="1"/>
      <c r="L167" s="1"/>
      <c r="M167" s="1"/>
      <c r="N167" s="1"/>
      <c r="O167" s="1"/>
      <c r="P167" s="1"/>
      <c r="Q167" s="1"/>
      <c r="R167" s="1"/>
    </row>
    <row r="168" spans="1:18" s="20" customFormat="1" ht="25.5" x14ac:dyDescent="0.25">
      <c r="A168" s="52">
        <v>163</v>
      </c>
      <c r="B168" s="33" t="s">
        <v>1</v>
      </c>
      <c r="C168" s="33" t="s">
        <v>605</v>
      </c>
      <c r="D168" s="13" t="s">
        <v>574</v>
      </c>
      <c r="E168" s="13">
        <v>2020</v>
      </c>
      <c r="F168" s="33" t="s">
        <v>196</v>
      </c>
      <c r="G168" s="53">
        <v>0</v>
      </c>
      <c r="H168" s="53">
        <v>0</v>
      </c>
      <c r="I168" s="13" t="s">
        <v>744</v>
      </c>
      <c r="J168" s="33" t="s">
        <v>183</v>
      </c>
      <c r="K168" s="1"/>
      <c r="L168" s="1"/>
      <c r="M168" s="1"/>
      <c r="N168" s="1"/>
      <c r="O168" s="1"/>
      <c r="P168" s="1"/>
      <c r="Q168" s="1"/>
      <c r="R168" s="1"/>
    </row>
    <row r="169" spans="1:18" s="20" customFormat="1" ht="25.5" x14ac:dyDescent="0.25">
      <c r="A169" s="52">
        <v>164</v>
      </c>
      <c r="B169" s="33" t="s">
        <v>1</v>
      </c>
      <c r="C169" s="33" t="s">
        <v>605</v>
      </c>
      <c r="D169" s="13" t="s">
        <v>575</v>
      </c>
      <c r="E169" s="13">
        <v>2020</v>
      </c>
      <c r="F169" s="33" t="s">
        <v>222</v>
      </c>
      <c r="G169" s="53">
        <v>10982.97</v>
      </c>
      <c r="H169" s="53">
        <v>10982.97</v>
      </c>
      <c r="I169" s="13" t="s">
        <v>369</v>
      </c>
      <c r="J169" s="33" t="s">
        <v>764</v>
      </c>
      <c r="K169" s="1"/>
      <c r="L169" s="1"/>
      <c r="M169" s="1"/>
      <c r="N169" s="1"/>
      <c r="O169" s="1"/>
      <c r="P169" s="1"/>
      <c r="Q169" s="1"/>
      <c r="R169" s="1"/>
    </row>
    <row r="170" spans="1:18" s="20" customFormat="1" ht="25.5" x14ac:dyDescent="0.25">
      <c r="A170" s="52">
        <v>165</v>
      </c>
      <c r="B170" s="33" t="s">
        <v>15</v>
      </c>
      <c r="C170" s="33" t="s">
        <v>605</v>
      </c>
      <c r="D170" s="13" t="s">
        <v>576</v>
      </c>
      <c r="E170" s="13" t="s">
        <v>731</v>
      </c>
      <c r="F170" s="33" t="s">
        <v>3</v>
      </c>
      <c r="G170" s="53">
        <v>210659.4</v>
      </c>
      <c r="H170" s="53">
        <v>210659.4</v>
      </c>
      <c r="I170" s="13" t="s">
        <v>174</v>
      </c>
      <c r="J170" s="33" t="s">
        <v>626</v>
      </c>
      <c r="K170" s="1"/>
      <c r="L170" s="1"/>
      <c r="M170" s="1"/>
      <c r="N170" s="1"/>
      <c r="O170" s="1"/>
      <c r="P170" s="1"/>
      <c r="Q170" s="1"/>
      <c r="R170" s="1"/>
    </row>
    <row r="171" spans="1:18" s="20" customFormat="1" ht="25.5" x14ac:dyDescent="0.25">
      <c r="A171" s="52">
        <v>166</v>
      </c>
      <c r="B171" s="33" t="s">
        <v>1</v>
      </c>
      <c r="C171" s="33" t="s">
        <v>605</v>
      </c>
      <c r="D171" s="13" t="s">
        <v>577</v>
      </c>
      <c r="E171" s="13">
        <v>2020</v>
      </c>
      <c r="F171" s="33" t="s">
        <v>31</v>
      </c>
      <c r="G171" s="53">
        <v>3754.4</v>
      </c>
      <c r="H171" s="53">
        <v>3754.4</v>
      </c>
      <c r="I171" s="13" t="s">
        <v>744</v>
      </c>
      <c r="J171" s="33" t="s">
        <v>183</v>
      </c>
      <c r="K171" s="1"/>
      <c r="L171" s="1"/>
      <c r="M171" s="1"/>
      <c r="N171" s="1"/>
      <c r="O171" s="1"/>
      <c r="P171" s="1"/>
      <c r="Q171" s="1"/>
      <c r="R171" s="1"/>
    </row>
    <row r="172" spans="1:18" s="20" customFormat="1" ht="25.5" x14ac:dyDescent="0.25">
      <c r="A172" s="52">
        <v>167</v>
      </c>
      <c r="B172" s="33" t="s">
        <v>1</v>
      </c>
      <c r="C172" s="33" t="s">
        <v>605</v>
      </c>
      <c r="D172" s="13" t="s">
        <v>578</v>
      </c>
      <c r="E172" s="13">
        <v>2020</v>
      </c>
      <c r="F172" s="33" t="s">
        <v>49</v>
      </c>
      <c r="G172" s="53">
        <v>7032.66</v>
      </c>
      <c r="H172" s="53">
        <v>7032.66</v>
      </c>
      <c r="I172" s="13" t="s">
        <v>744</v>
      </c>
      <c r="J172" s="33" t="s">
        <v>183</v>
      </c>
      <c r="K172" s="1"/>
      <c r="L172" s="1"/>
      <c r="M172" s="1"/>
      <c r="N172" s="1"/>
      <c r="O172" s="1"/>
      <c r="P172" s="1"/>
      <c r="Q172" s="1"/>
      <c r="R172" s="1"/>
    </row>
    <row r="173" spans="1:18" s="20" customFormat="1" ht="25.5" x14ac:dyDescent="0.25">
      <c r="A173" s="52">
        <v>168</v>
      </c>
      <c r="B173" s="33" t="s">
        <v>1</v>
      </c>
      <c r="C173" s="33" t="s">
        <v>605</v>
      </c>
      <c r="D173" s="13" t="s">
        <v>579</v>
      </c>
      <c r="E173" s="13">
        <v>2020</v>
      </c>
      <c r="F173" s="33" t="s">
        <v>196</v>
      </c>
      <c r="G173" s="53">
        <v>0</v>
      </c>
      <c r="H173" s="53">
        <v>0</v>
      </c>
      <c r="I173" s="13" t="s">
        <v>744</v>
      </c>
      <c r="J173" s="33" t="s">
        <v>183</v>
      </c>
      <c r="K173" s="1"/>
      <c r="L173" s="1"/>
      <c r="M173" s="1"/>
      <c r="N173" s="1"/>
      <c r="O173" s="1"/>
      <c r="P173" s="1"/>
      <c r="Q173" s="1"/>
      <c r="R173" s="1"/>
    </row>
    <row r="174" spans="1:18" s="20" customFormat="1" ht="25.5" x14ac:dyDescent="0.25">
      <c r="A174" s="52">
        <v>169</v>
      </c>
      <c r="B174" s="33" t="s">
        <v>1</v>
      </c>
      <c r="C174" s="33" t="s">
        <v>605</v>
      </c>
      <c r="D174" s="13" t="s">
        <v>580</v>
      </c>
      <c r="E174" s="13" t="s">
        <v>731</v>
      </c>
      <c r="F174" s="33" t="s">
        <v>3</v>
      </c>
      <c r="G174" s="53">
        <v>5777.8099999999995</v>
      </c>
      <c r="H174" s="53">
        <v>5777.8099999999995</v>
      </c>
      <c r="I174" s="13" t="s">
        <v>369</v>
      </c>
      <c r="J174" s="33" t="s">
        <v>183</v>
      </c>
      <c r="K174" s="1"/>
      <c r="L174" s="1"/>
      <c r="M174" s="1"/>
      <c r="N174" s="1"/>
      <c r="O174" s="1"/>
      <c r="P174" s="1"/>
      <c r="Q174" s="1"/>
      <c r="R174" s="1"/>
    </row>
    <row r="175" spans="1:18" s="20" customFormat="1" ht="25.5" x14ac:dyDescent="0.25">
      <c r="A175" s="52">
        <v>170</v>
      </c>
      <c r="B175" s="33" t="s">
        <v>1</v>
      </c>
      <c r="C175" s="33" t="s">
        <v>605</v>
      </c>
      <c r="D175" s="13" t="s">
        <v>581</v>
      </c>
      <c r="E175" s="13">
        <v>2020</v>
      </c>
      <c r="F175" s="33" t="s">
        <v>222</v>
      </c>
      <c r="G175" s="53">
        <v>2199.35</v>
      </c>
      <c r="H175" s="53">
        <v>2199.35</v>
      </c>
      <c r="I175" s="13" t="s">
        <v>744</v>
      </c>
      <c r="J175" s="33" t="s">
        <v>183</v>
      </c>
      <c r="K175" s="1"/>
      <c r="L175" s="1"/>
      <c r="M175" s="1"/>
      <c r="N175" s="1"/>
      <c r="O175" s="1"/>
      <c r="P175" s="1"/>
      <c r="Q175" s="1"/>
      <c r="R175" s="1"/>
    </row>
    <row r="176" spans="1:18" s="20" customFormat="1" ht="25.5" x14ac:dyDescent="0.25">
      <c r="A176" s="52">
        <v>171</v>
      </c>
      <c r="B176" s="33" t="s">
        <v>1</v>
      </c>
      <c r="C176" s="33" t="s">
        <v>605</v>
      </c>
      <c r="D176" s="13" t="s">
        <v>582</v>
      </c>
      <c r="E176" s="13">
        <v>2020</v>
      </c>
      <c r="F176" s="33" t="s">
        <v>5</v>
      </c>
      <c r="G176" s="53">
        <v>5376.54</v>
      </c>
      <c r="H176" s="53">
        <v>5376.54</v>
      </c>
      <c r="I176" s="13" t="s">
        <v>369</v>
      </c>
      <c r="J176" s="33" t="s">
        <v>183</v>
      </c>
      <c r="K176" s="1"/>
      <c r="L176" s="1"/>
      <c r="M176" s="1"/>
      <c r="N176" s="1"/>
      <c r="O176" s="1"/>
      <c r="P176" s="1"/>
      <c r="Q176" s="1"/>
      <c r="R176" s="1"/>
    </row>
    <row r="177" spans="1:18" s="20" customFormat="1" ht="25.5" x14ac:dyDescent="0.25">
      <c r="A177" s="52">
        <v>172</v>
      </c>
      <c r="B177" s="33" t="s">
        <v>1</v>
      </c>
      <c r="C177" s="33" t="s">
        <v>605</v>
      </c>
      <c r="D177" s="13" t="s">
        <v>583</v>
      </c>
      <c r="E177" s="13">
        <v>2020</v>
      </c>
      <c r="F177" s="33" t="s">
        <v>622</v>
      </c>
      <c r="G177" s="53">
        <v>2144.42</v>
      </c>
      <c r="H177" s="53">
        <v>2144.42</v>
      </c>
      <c r="I177" s="13" t="s">
        <v>744</v>
      </c>
      <c r="J177" s="33" t="s">
        <v>183</v>
      </c>
      <c r="K177" s="1"/>
      <c r="L177" s="1"/>
      <c r="M177" s="1"/>
      <c r="N177" s="1"/>
      <c r="O177" s="1"/>
      <c r="P177" s="1"/>
      <c r="Q177" s="1"/>
      <c r="R177" s="1"/>
    </row>
    <row r="178" spans="1:18" s="20" customFormat="1" ht="25.5" x14ac:dyDescent="0.25">
      <c r="A178" s="52">
        <v>173</v>
      </c>
      <c r="B178" s="33" t="s">
        <v>15</v>
      </c>
      <c r="C178" s="33" t="s">
        <v>605</v>
      </c>
      <c r="D178" s="13" t="s">
        <v>584</v>
      </c>
      <c r="E178" s="13" t="s">
        <v>731</v>
      </c>
      <c r="F178" s="33" t="s">
        <v>285</v>
      </c>
      <c r="G178" s="53">
        <v>1793</v>
      </c>
      <c r="H178" s="53">
        <v>1793</v>
      </c>
      <c r="I178" s="13" t="s">
        <v>366</v>
      </c>
      <c r="J178" s="33" t="s">
        <v>626</v>
      </c>
      <c r="K178" s="1"/>
      <c r="L178" s="1"/>
      <c r="M178" s="1"/>
      <c r="N178" s="1"/>
      <c r="O178" s="1"/>
      <c r="P178" s="1"/>
      <c r="Q178" s="1"/>
      <c r="R178" s="1"/>
    </row>
    <row r="179" spans="1:18" s="20" customFormat="1" ht="25.5" x14ac:dyDescent="0.25">
      <c r="A179" s="52">
        <v>174</v>
      </c>
      <c r="B179" s="33" t="s">
        <v>15</v>
      </c>
      <c r="C179" s="33" t="s">
        <v>605</v>
      </c>
      <c r="D179" s="13" t="s">
        <v>585</v>
      </c>
      <c r="E179" s="13">
        <v>2020</v>
      </c>
      <c r="F179" s="33" t="s">
        <v>3</v>
      </c>
      <c r="G179" s="53">
        <v>4054.62</v>
      </c>
      <c r="H179" s="53">
        <v>4054.62</v>
      </c>
      <c r="I179" s="13" t="s">
        <v>360</v>
      </c>
      <c r="J179" s="33" t="s">
        <v>626</v>
      </c>
      <c r="K179" s="1"/>
      <c r="L179" s="1"/>
      <c r="M179" s="1"/>
      <c r="N179" s="1"/>
      <c r="O179" s="1"/>
      <c r="P179" s="1"/>
      <c r="Q179" s="1"/>
      <c r="R179" s="1"/>
    </row>
    <row r="180" spans="1:18" s="20" customFormat="1" ht="25.5" x14ac:dyDescent="0.25">
      <c r="A180" s="52">
        <v>175</v>
      </c>
      <c r="B180" s="33" t="s">
        <v>1</v>
      </c>
      <c r="C180" s="33" t="s">
        <v>605</v>
      </c>
      <c r="D180" s="13" t="s">
        <v>586</v>
      </c>
      <c r="E180" s="13">
        <v>2020</v>
      </c>
      <c r="F180" s="33" t="s">
        <v>3</v>
      </c>
      <c r="G180" s="53">
        <v>110244.17</v>
      </c>
      <c r="H180" s="53">
        <v>110244.17</v>
      </c>
      <c r="I180" s="13" t="s">
        <v>364</v>
      </c>
      <c r="J180" s="33" t="s">
        <v>765</v>
      </c>
      <c r="K180" s="1"/>
      <c r="L180" s="1"/>
      <c r="M180" s="1"/>
      <c r="N180" s="1"/>
      <c r="O180" s="1"/>
      <c r="P180" s="1"/>
      <c r="Q180" s="1"/>
      <c r="R180" s="1"/>
    </row>
    <row r="181" spans="1:18" s="20" customFormat="1" ht="25.5" x14ac:dyDescent="0.25">
      <c r="A181" s="52">
        <v>176</v>
      </c>
      <c r="B181" s="33" t="s">
        <v>1</v>
      </c>
      <c r="C181" s="33" t="s">
        <v>605</v>
      </c>
      <c r="D181" s="13" t="s">
        <v>587</v>
      </c>
      <c r="E181" s="13" t="s">
        <v>733</v>
      </c>
      <c r="F181" s="33" t="s">
        <v>33</v>
      </c>
      <c r="G181" s="53">
        <v>26724.960000000003</v>
      </c>
      <c r="H181" s="53">
        <v>26724.960000000003</v>
      </c>
      <c r="I181" s="13" t="s">
        <v>174</v>
      </c>
      <c r="J181" s="33" t="s">
        <v>626</v>
      </c>
      <c r="K181" s="1"/>
      <c r="L181" s="1"/>
      <c r="M181" s="1"/>
      <c r="N181" s="1"/>
      <c r="O181" s="1"/>
      <c r="P181" s="1"/>
      <c r="Q181" s="1"/>
      <c r="R181" s="1"/>
    </row>
    <row r="182" spans="1:18" s="20" customFormat="1" x14ac:dyDescent="0.25">
      <c r="A182" s="52">
        <v>177</v>
      </c>
      <c r="B182" s="33" t="s">
        <v>1</v>
      </c>
      <c r="C182" s="33" t="s">
        <v>605</v>
      </c>
      <c r="D182" s="13" t="s">
        <v>588</v>
      </c>
      <c r="E182" s="13">
        <v>2020</v>
      </c>
      <c r="F182" s="33" t="s">
        <v>12</v>
      </c>
      <c r="G182" s="53">
        <v>124850.34</v>
      </c>
      <c r="H182" s="53">
        <v>124850.34</v>
      </c>
      <c r="I182" s="13" t="s">
        <v>364</v>
      </c>
      <c r="J182" s="33" t="s">
        <v>766</v>
      </c>
      <c r="K182" s="1"/>
      <c r="L182" s="1"/>
      <c r="M182" s="1"/>
      <c r="N182" s="1"/>
      <c r="O182" s="1"/>
      <c r="P182" s="1"/>
      <c r="Q182" s="1"/>
      <c r="R182" s="1"/>
    </row>
    <row r="183" spans="1:18" s="20" customFormat="1" ht="25.5" x14ac:dyDescent="0.25">
      <c r="A183" s="52">
        <v>178</v>
      </c>
      <c r="B183" s="33" t="s">
        <v>1</v>
      </c>
      <c r="C183" s="33" t="s">
        <v>605</v>
      </c>
      <c r="D183" s="13" t="s">
        <v>589</v>
      </c>
      <c r="E183" s="13">
        <v>2020</v>
      </c>
      <c r="F183" s="33" t="s">
        <v>610</v>
      </c>
      <c r="G183" s="53">
        <v>0</v>
      </c>
      <c r="H183" s="53">
        <v>0</v>
      </c>
      <c r="I183" s="13" t="s">
        <v>744</v>
      </c>
      <c r="J183" s="33" t="s">
        <v>183</v>
      </c>
      <c r="K183" s="1"/>
      <c r="L183" s="1"/>
      <c r="M183" s="1"/>
      <c r="N183" s="1"/>
      <c r="O183" s="1"/>
      <c r="P183" s="1"/>
      <c r="Q183" s="1"/>
      <c r="R183" s="1"/>
    </row>
    <row r="184" spans="1:18" s="20" customFormat="1" ht="25.5" x14ac:dyDescent="0.25">
      <c r="A184" s="52">
        <v>179</v>
      </c>
      <c r="B184" s="33" t="s">
        <v>1</v>
      </c>
      <c r="C184" s="33" t="s">
        <v>605</v>
      </c>
      <c r="D184" s="13" t="s">
        <v>590</v>
      </c>
      <c r="E184" s="13">
        <v>2020</v>
      </c>
      <c r="F184" s="33" t="s">
        <v>10</v>
      </c>
      <c r="G184" s="53">
        <v>22952</v>
      </c>
      <c r="H184" s="53">
        <v>22952</v>
      </c>
      <c r="I184" s="13" t="s">
        <v>174</v>
      </c>
      <c r="J184" s="33" t="s">
        <v>183</v>
      </c>
      <c r="K184" s="1"/>
      <c r="L184" s="1"/>
      <c r="M184" s="1"/>
      <c r="N184" s="1"/>
      <c r="O184" s="1"/>
      <c r="P184" s="1"/>
      <c r="Q184" s="1"/>
      <c r="R184" s="1"/>
    </row>
    <row r="185" spans="1:18" s="20" customFormat="1" ht="25.5" x14ac:dyDescent="0.25">
      <c r="A185" s="52">
        <v>180</v>
      </c>
      <c r="B185" s="33" t="s">
        <v>15</v>
      </c>
      <c r="C185" s="33" t="s">
        <v>605</v>
      </c>
      <c r="D185" s="13" t="s">
        <v>591</v>
      </c>
      <c r="E185" s="13" t="s">
        <v>731</v>
      </c>
      <c r="F185" s="33" t="s">
        <v>39</v>
      </c>
      <c r="G185" s="53">
        <v>4119.67</v>
      </c>
      <c r="H185" s="53">
        <v>4119.67</v>
      </c>
      <c r="I185" s="13" t="s">
        <v>369</v>
      </c>
      <c r="J185" s="33" t="s">
        <v>626</v>
      </c>
      <c r="K185" s="1"/>
      <c r="L185" s="1"/>
      <c r="M185" s="1"/>
      <c r="N185" s="1"/>
      <c r="O185" s="1"/>
      <c r="P185" s="1"/>
      <c r="Q185" s="1"/>
      <c r="R185" s="1"/>
    </row>
    <row r="186" spans="1:18" s="20" customFormat="1" ht="25.5" x14ac:dyDescent="0.25">
      <c r="A186" s="52">
        <v>181</v>
      </c>
      <c r="B186" s="33" t="s">
        <v>15</v>
      </c>
      <c r="C186" s="33" t="s">
        <v>358</v>
      </c>
      <c r="D186" s="13" t="s">
        <v>592</v>
      </c>
      <c r="E186" s="13">
        <v>2020</v>
      </c>
      <c r="F186" s="33" t="s">
        <v>3</v>
      </c>
      <c r="G186" s="53">
        <v>13600</v>
      </c>
      <c r="H186" s="53">
        <v>13600</v>
      </c>
      <c r="I186" s="13" t="s">
        <v>643</v>
      </c>
      <c r="J186" s="33" t="s">
        <v>749</v>
      </c>
      <c r="K186" s="1" t="s">
        <v>644</v>
      </c>
      <c r="L186" s="1"/>
      <c r="M186" s="1">
        <f>O186-N186+1</f>
        <v>132</v>
      </c>
      <c r="N186" s="54">
        <v>43983</v>
      </c>
      <c r="O186" s="54">
        <v>44114</v>
      </c>
      <c r="P186" s="1" t="s">
        <v>645</v>
      </c>
      <c r="Q186" s="1"/>
      <c r="R186" s="1" t="s">
        <v>405</v>
      </c>
    </row>
    <row r="187" spans="1:18" s="20" customFormat="1" ht="38.25" x14ac:dyDescent="0.25">
      <c r="A187" s="52">
        <v>182</v>
      </c>
      <c r="B187" s="33" t="s">
        <v>609</v>
      </c>
      <c r="C187" s="33" t="s">
        <v>358</v>
      </c>
      <c r="D187" s="13" t="s">
        <v>646</v>
      </c>
      <c r="E187" s="13">
        <v>2020</v>
      </c>
      <c r="F187" s="33" t="s">
        <v>12</v>
      </c>
      <c r="G187" s="53">
        <v>11100.01</v>
      </c>
      <c r="H187" s="53">
        <v>11100.01</v>
      </c>
      <c r="I187" s="13" t="s">
        <v>643</v>
      </c>
      <c r="J187" s="33" t="s">
        <v>749</v>
      </c>
      <c r="K187" s="1" t="s">
        <v>647</v>
      </c>
      <c r="L187" s="1" t="s">
        <v>648</v>
      </c>
      <c r="M187" s="1">
        <f>O187-N187+1</f>
        <v>5</v>
      </c>
      <c r="N187" s="54">
        <v>44024</v>
      </c>
      <c r="O187" s="54">
        <v>44028</v>
      </c>
      <c r="P187" s="1" t="s">
        <v>649</v>
      </c>
      <c r="Q187" s="1"/>
      <c r="R187" s="1" t="s">
        <v>405</v>
      </c>
    </row>
    <row r="188" spans="1:18" s="20" customFormat="1" ht="38.25" x14ac:dyDescent="0.25">
      <c r="A188" s="52">
        <v>183</v>
      </c>
      <c r="B188" s="33" t="s">
        <v>609</v>
      </c>
      <c r="C188" s="33" t="s">
        <v>358</v>
      </c>
      <c r="D188" s="13" t="s">
        <v>650</v>
      </c>
      <c r="E188" s="13">
        <v>2020</v>
      </c>
      <c r="F188" s="33" t="s">
        <v>12</v>
      </c>
      <c r="G188" s="53">
        <v>59053</v>
      </c>
      <c r="H188" s="53">
        <v>59053</v>
      </c>
      <c r="I188" s="13" t="s">
        <v>643</v>
      </c>
      <c r="J188" s="33" t="s">
        <v>749</v>
      </c>
      <c r="K188" s="1" t="s">
        <v>647</v>
      </c>
      <c r="L188" s="1" t="s">
        <v>651</v>
      </c>
      <c r="M188" s="1">
        <f>O188-N188+1</f>
        <v>55</v>
      </c>
      <c r="N188" s="54">
        <v>43822</v>
      </c>
      <c r="O188" s="54">
        <v>43876</v>
      </c>
      <c r="P188" s="1" t="s">
        <v>649</v>
      </c>
      <c r="Q188" s="1"/>
      <c r="R188" s="1" t="s">
        <v>405</v>
      </c>
    </row>
    <row r="189" spans="1:18" s="20" customFormat="1" ht="38.25" x14ac:dyDescent="0.25">
      <c r="A189" s="52">
        <v>184</v>
      </c>
      <c r="B189" s="33" t="s">
        <v>609</v>
      </c>
      <c r="C189" s="33" t="s">
        <v>358</v>
      </c>
      <c r="D189" s="13" t="s">
        <v>650</v>
      </c>
      <c r="E189" s="13">
        <v>2020</v>
      </c>
      <c r="F189" s="33" t="s">
        <v>12</v>
      </c>
      <c r="G189" s="53">
        <v>29950.01</v>
      </c>
      <c r="H189" s="53">
        <v>29950.01</v>
      </c>
      <c r="I189" s="13" t="s">
        <v>643</v>
      </c>
      <c r="J189" s="33" t="s">
        <v>749</v>
      </c>
      <c r="K189" s="1" t="s">
        <v>652</v>
      </c>
      <c r="L189" s="1" t="s">
        <v>653</v>
      </c>
      <c r="M189" s="1">
        <f>O189-N189+1</f>
        <v>55</v>
      </c>
      <c r="N189" s="54">
        <v>43822</v>
      </c>
      <c r="O189" s="54">
        <v>43876</v>
      </c>
      <c r="P189" s="1" t="s">
        <v>654</v>
      </c>
      <c r="Q189" s="1"/>
      <c r="R189" s="1" t="s">
        <v>405</v>
      </c>
    </row>
    <row r="190" spans="1:18" s="20" customFormat="1" ht="38.25" x14ac:dyDescent="0.25">
      <c r="A190" s="52">
        <v>185</v>
      </c>
      <c r="B190" s="33" t="s">
        <v>609</v>
      </c>
      <c r="C190" s="33" t="s">
        <v>358</v>
      </c>
      <c r="D190" s="13" t="s">
        <v>593</v>
      </c>
      <c r="E190" s="13">
        <v>2020</v>
      </c>
      <c r="F190" s="33" t="s">
        <v>12</v>
      </c>
      <c r="G190" s="53">
        <v>260000</v>
      </c>
      <c r="H190" s="53">
        <v>260000</v>
      </c>
      <c r="I190" s="13" t="s">
        <v>643</v>
      </c>
      <c r="J190" s="33" t="s">
        <v>749</v>
      </c>
      <c r="K190" s="74" t="s">
        <v>658</v>
      </c>
      <c r="L190" s="1" t="s">
        <v>656</v>
      </c>
      <c r="M190" s="1">
        <f>O190-N190+1</f>
        <v>24</v>
      </c>
      <c r="N190" s="54">
        <v>43817</v>
      </c>
      <c r="O190" s="54">
        <v>43840</v>
      </c>
      <c r="P190" s="1" t="s">
        <v>657</v>
      </c>
      <c r="Q190" s="74" t="s">
        <v>655</v>
      </c>
      <c r="R190" s="1" t="s">
        <v>405</v>
      </c>
    </row>
    <row r="191" spans="1:18" s="20" customFormat="1" ht="25.5" x14ac:dyDescent="0.25">
      <c r="A191" s="52">
        <v>186</v>
      </c>
      <c r="B191" s="33" t="s">
        <v>15</v>
      </c>
      <c r="C191" s="33" t="s">
        <v>605</v>
      </c>
      <c r="D191" s="13" t="s">
        <v>594</v>
      </c>
      <c r="E191" s="13">
        <v>2020</v>
      </c>
      <c r="F191" s="33" t="s">
        <v>9</v>
      </c>
      <c r="G191" s="53">
        <v>177273.26</v>
      </c>
      <c r="H191" s="53">
        <v>177273.26</v>
      </c>
      <c r="I191" s="13" t="s">
        <v>627</v>
      </c>
      <c r="J191" s="70" t="s">
        <v>767</v>
      </c>
      <c r="K191" s="1"/>
      <c r="L191" s="1"/>
      <c r="M191" s="1"/>
      <c r="N191" s="1"/>
      <c r="O191" s="1"/>
      <c r="P191" s="1"/>
      <c r="Q191" s="1"/>
      <c r="R191" s="1"/>
    </row>
    <row r="192" spans="1:18" s="20" customFormat="1" ht="25.5" x14ac:dyDescent="0.25">
      <c r="A192" s="52">
        <v>187</v>
      </c>
      <c r="B192" s="33" t="s">
        <v>1</v>
      </c>
      <c r="C192" s="33" t="s">
        <v>358</v>
      </c>
      <c r="D192" s="13" t="s">
        <v>595</v>
      </c>
      <c r="E192" s="13">
        <v>2020</v>
      </c>
      <c r="F192" s="33" t="s">
        <v>9</v>
      </c>
      <c r="G192" s="53">
        <v>1020058.87</v>
      </c>
      <c r="H192" s="53">
        <v>1020058.87</v>
      </c>
      <c r="I192" s="13" t="s">
        <v>627</v>
      </c>
      <c r="J192" s="33" t="s">
        <v>659</v>
      </c>
      <c r="K192" s="1" t="s">
        <v>660</v>
      </c>
      <c r="L192" s="1" t="s">
        <v>661</v>
      </c>
      <c r="M192" s="1">
        <f>O192-N192+1</f>
        <v>5</v>
      </c>
      <c r="N192" s="54">
        <v>44123</v>
      </c>
      <c r="O192" s="54">
        <v>44127</v>
      </c>
      <c r="P192" s="1" t="s">
        <v>662</v>
      </c>
      <c r="Q192" s="1"/>
      <c r="R192" s="1" t="s">
        <v>405</v>
      </c>
    </row>
    <row r="193" spans="1:18" s="20" customFormat="1" ht="25.5" x14ac:dyDescent="0.25">
      <c r="A193" s="52">
        <v>188</v>
      </c>
      <c r="B193" s="33" t="s">
        <v>1</v>
      </c>
      <c r="C193" s="33" t="s">
        <v>358</v>
      </c>
      <c r="D193" s="13" t="s">
        <v>596</v>
      </c>
      <c r="E193" s="13">
        <v>2020</v>
      </c>
      <c r="F193" s="33" t="s">
        <v>3</v>
      </c>
      <c r="G193" s="53">
        <v>299563.71999999997</v>
      </c>
      <c r="H193" s="53">
        <v>299563.71999999997</v>
      </c>
      <c r="I193" s="13" t="s">
        <v>365</v>
      </c>
      <c r="J193" s="33" t="s">
        <v>663</v>
      </c>
      <c r="K193" s="1" t="s">
        <v>664</v>
      </c>
      <c r="L193" s="1" t="s">
        <v>665</v>
      </c>
      <c r="M193" s="1">
        <f>O193-N193+1</f>
        <v>30</v>
      </c>
      <c r="N193" s="54">
        <v>44123</v>
      </c>
      <c r="O193" s="54">
        <v>44152</v>
      </c>
      <c r="P193" s="54" t="s">
        <v>666</v>
      </c>
      <c r="Q193" s="1" t="s">
        <v>667</v>
      </c>
      <c r="R193" s="1" t="s">
        <v>405</v>
      </c>
    </row>
    <row r="194" spans="1:18" s="20" customFormat="1" ht="38.25" x14ac:dyDescent="0.25">
      <c r="A194" s="52">
        <v>189</v>
      </c>
      <c r="B194" s="33" t="s">
        <v>15</v>
      </c>
      <c r="C194" s="33" t="s">
        <v>358</v>
      </c>
      <c r="D194" s="75" t="s">
        <v>597</v>
      </c>
      <c r="E194" s="13" t="s">
        <v>731</v>
      </c>
      <c r="F194" s="33" t="s">
        <v>3</v>
      </c>
      <c r="G194" s="53">
        <v>174000</v>
      </c>
      <c r="H194" s="53">
        <v>174000</v>
      </c>
      <c r="I194" s="13" t="s">
        <v>668</v>
      </c>
      <c r="J194" s="33" t="s">
        <v>626</v>
      </c>
      <c r="K194" s="1" t="s">
        <v>673</v>
      </c>
      <c r="L194" s="1" t="s">
        <v>669</v>
      </c>
      <c r="M194" s="1">
        <v>23</v>
      </c>
      <c r="N194" s="54">
        <v>44171</v>
      </c>
      <c r="O194" s="54">
        <v>44194</v>
      </c>
      <c r="P194" s="1" t="s">
        <v>670</v>
      </c>
      <c r="Q194" s="1" t="s">
        <v>671</v>
      </c>
      <c r="R194" s="1" t="s">
        <v>405</v>
      </c>
    </row>
    <row r="195" spans="1:18" s="20" customFormat="1" ht="38.25" x14ac:dyDescent="0.25">
      <c r="A195" s="52">
        <v>190</v>
      </c>
      <c r="B195" s="33" t="s">
        <v>15</v>
      </c>
      <c r="C195" s="33" t="s">
        <v>605</v>
      </c>
      <c r="D195" s="13" t="s">
        <v>598</v>
      </c>
      <c r="E195" s="13">
        <v>2020</v>
      </c>
      <c r="F195" s="33" t="s">
        <v>9</v>
      </c>
      <c r="G195" s="53">
        <v>12128.2</v>
      </c>
      <c r="H195" s="53">
        <v>12128.2</v>
      </c>
      <c r="I195" s="13" t="s">
        <v>369</v>
      </c>
      <c r="J195" s="33" t="s">
        <v>768</v>
      </c>
      <c r="K195" s="1"/>
      <c r="L195" s="1"/>
      <c r="M195" s="1"/>
      <c r="N195" s="1"/>
      <c r="O195" s="1"/>
      <c r="P195" s="1"/>
      <c r="Q195" s="1"/>
      <c r="R195" s="1"/>
    </row>
    <row r="196" spans="1:18" s="20" customFormat="1" ht="25.5" x14ac:dyDescent="0.25">
      <c r="A196" s="52">
        <v>191</v>
      </c>
      <c r="B196" s="33" t="s">
        <v>15</v>
      </c>
      <c r="C196" s="33" t="s">
        <v>605</v>
      </c>
      <c r="D196" s="13" t="s">
        <v>599</v>
      </c>
      <c r="E196" s="13" t="s">
        <v>731</v>
      </c>
      <c r="F196" s="33" t="s">
        <v>10</v>
      </c>
      <c r="G196" s="53">
        <v>48854.200000000004</v>
      </c>
      <c r="H196" s="53">
        <v>48854.200000000004</v>
      </c>
      <c r="I196" s="13" t="s">
        <v>174</v>
      </c>
      <c r="J196" s="33" t="s">
        <v>183</v>
      </c>
      <c r="K196" s="1"/>
      <c r="L196" s="1"/>
      <c r="M196" s="1"/>
      <c r="N196" s="1"/>
      <c r="O196" s="1"/>
      <c r="P196" s="1"/>
      <c r="Q196" s="1"/>
      <c r="R196" s="1"/>
    </row>
    <row r="197" spans="1:18" s="20" customFormat="1" ht="25.5" x14ac:dyDescent="0.25">
      <c r="A197" s="52">
        <v>192</v>
      </c>
      <c r="B197" s="33" t="s">
        <v>15</v>
      </c>
      <c r="C197" s="33" t="s">
        <v>605</v>
      </c>
      <c r="D197" s="13" t="s">
        <v>600</v>
      </c>
      <c r="E197" s="13">
        <v>2020</v>
      </c>
      <c r="F197" s="33" t="s">
        <v>9</v>
      </c>
      <c r="G197" s="53">
        <v>3364</v>
      </c>
      <c r="H197" s="53">
        <v>3364</v>
      </c>
      <c r="I197" s="13" t="s">
        <v>369</v>
      </c>
      <c r="J197" s="33" t="s">
        <v>769</v>
      </c>
      <c r="K197" s="1"/>
      <c r="L197" s="1"/>
      <c r="M197" s="1"/>
      <c r="N197" s="1"/>
      <c r="O197" s="1"/>
      <c r="P197" s="1"/>
      <c r="Q197" s="1"/>
      <c r="R197" s="1"/>
    </row>
    <row r="198" spans="1:18" s="20" customFormat="1" ht="25.5" x14ac:dyDescent="0.25">
      <c r="A198" s="52">
        <v>193</v>
      </c>
      <c r="B198" s="33" t="s">
        <v>1</v>
      </c>
      <c r="C198" s="33" t="s">
        <v>605</v>
      </c>
      <c r="D198" s="13" t="s">
        <v>601</v>
      </c>
      <c r="E198" s="13">
        <v>2020</v>
      </c>
      <c r="F198" s="33" t="s">
        <v>9</v>
      </c>
      <c r="G198" s="53">
        <v>95035.15</v>
      </c>
      <c r="H198" s="53">
        <v>95035.15</v>
      </c>
      <c r="I198" s="13" t="s">
        <v>367</v>
      </c>
      <c r="J198" s="33" t="s">
        <v>626</v>
      </c>
      <c r="K198" s="1"/>
      <c r="L198" s="1"/>
      <c r="M198" s="1"/>
      <c r="N198" s="1"/>
      <c r="O198" s="1"/>
      <c r="P198" s="1"/>
      <c r="Q198" s="1"/>
      <c r="R198" s="1"/>
    </row>
    <row r="199" spans="1:18" s="20" customFormat="1" ht="25.5" x14ac:dyDescent="0.25">
      <c r="A199" s="52">
        <v>194</v>
      </c>
      <c r="B199" s="33" t="s">
        <v>15</v>
      </c>
      <c r="C199" s="33" t="s">
        <v>605</v>
      </c>
      <c r="D199" s="13" t="s">
        <v>602</v>
      </c>
      <c r="E199" s="13" t="s">
        <v>731</v>
      </c>
      <c r="F199" s="33" t="s">
        <v>8</v>
      </c>
      <c r="G199" s="53">
        <v>0</v>
      </c>
      <c r="H199" s="53">
        <v>0</v>
      </c>
      <c r="I199" s="13" t="s">
        <v>174</v>
      </c>
      <c r="J199" s="33" t="s">
        <v>183</v>
      </c>
      <c r="K199" s="1"/>
      <c r="L199" s="1"/>
      <c r="M199" s="1"/>
      <c r="N199" s="1"/>
      <c r="O199" s="1"/>
      <c r="P199" s="1"/>
      <c r="Q199" s="1"/>
      <c r="R199" s="1"/>
    </row>
    <row r="200" spans="1:18" s="20" customFormat="1" ht="25.5" x14ac:dyDescent="0.25">
      <c r="A200" s="52">
        <v>195</v>
      </c>
      <c r="B200" s="33" t="s">
        <v>15</v>
      </c>
      <c r="C200" s="33" t="s">
        <v>605</v>
      </c>
      <c r="D200" s="13" t="s">
        <v>603</v>
      </c>
      <c r="E200" s="13">
        <v>2020</v>
      </c>
      <c r="F200" s="33" t="s">
        <v>8</v>
      </c>
      <c r="G200" s="53">
        <v>15161.12</v>
      </c>
      <c r="H200" s="53">
        <v>15161.12</v>
      </c>
      <c r="I200" s="13" t="s">
        <v>365</v>
      </c>
      <c r="J200" s="33" t="s">
        <v>626</v>
      </c>
      <c r="K200" s="1"/>
      <c r="L200" s="1"/>
      <c r="M200" s="1"/>
      <c r="N200" s="1"/>
      <c r="O200" s="1"/>
      <c r="P200" s="1"/>
      <c r="Q200" s="1"/>
      <c r="R200" s="1"/>
    </row>
    <row r="201" spans="1:18" s="20" customFormat="1" ht="25.5" x14ac:dyDescent="0.25">
      <c r="A201" s="52">
        <v>196</v>
      </c>
      <c r="B201" s="33" t="s">
        <v>1</v>
      </c>
      <c r="C201" s="33" t="s">
        <v>358</v>
      </c>
      <c r="D201" s="13" t="s">
        <v>604</v>
      </c>
      <c r="E201" s="13" t="s">
        <v>623</v>
      </c>
      <c r="F201" s="33" t="s">
        <v>47</v>
      </c>
      <c r="G201" s="53">
        <v>588535.42000000004</v>
      </c>
      <c r="H201" s="53">
        <v>588535.42000000004</v>
      </c>
      <c r="I201" s="13" t="s">
        <v>369</v>
      </c>
      <c r="J201" s="33" t="s">
        <v>672</v>
      </c>
      <c r="K201" s="1" t="s">
        <v>633</v>
      </c>
      <c r="L201" s="1" t="s">
        <v>457</v>
      </c>
      <c r="M201" s="1">
        <f>O201-N201+1</f>
        <v>119</v>
      </c>
      <c r="N201" s="54">
        <v>43712</v>
      </c>
      <c r="O201" s="54">
        <v>43830</v>
      </c>
      <c r="P201" s="1" t="s">
        <v>674</v>
      </c>
      <c r="Q201" s="1" t="s">
        <v>460</v>
      </c>
      <c r="R201" s="1" t="s">
        <v>405</v>
      </c>
    </row>
    <row r="202" spans="1:18" s="20" customFormat="1" ht="25.5" x14ac:dyDescent="0.25">
      <c r="A202" s="52">
        <v>197</v>
      </c>
      <c r="B202" s="33" t="s">
        <v>1</v>
      </c>
      <c r="C202" s="33" t="s">
        <v>358</v>
      </c>
      <c r="D202" s="13" t="s">
        <v>351</v>
      </c>
      <c r="E202" s="13" t="s">
        <v>623</v>
      </c>
      <c r="F202" s="33" t="s">
        <v>47</v>
      </c>
      <c r="G202" s="53">
        <v>228419.58</v>
      </c>
      <c r="H202" s="53">
        <v>228419.58</v>
      </c>
      <c r="I202" s="13" t="s">
        <v>369</v>
      </c>
      <c r="J202" s="33" t="s">
        <v>675</v>
      </c>
      <c r="K202" s="1" t="s">
        <v>636</v>
      </c>
      <c r="L202" s="1" t="s">
        <v>462</v>
      </c>
      <c r="M202" s="1">
        <f>O202-N202+1</f>
        <v>119</v>
      </c>
      <c r="N202" s="54">
        <v>43712</v>
      </c>
      <c r="O202" s="54">
        <v>43830</v>
      </c>
      <c r="P202" s="1" t="s">
        <v>638</v>
      </c>
      <c r="Q202" s="1" t="s">
        <v>639</v>
      </c>
      <c r="R202" s="1" t="s">
        <v>405</v>
      </c>
    </row>
    <row r="203" spans="1:18" s="20" customFormat="1" x14ac:dyDescent="0.25">
      <c r="A203" s="52">
        <v>198</v>
      </c>
      <c r="B203" s="33" t="s">
        <v>1</v>
      </c>
      <c r="C203" s="33" t="s">
        <v>605</v>
      </c>
      <c r="D203" s="13" t="s">
        <v>789</v>
      </c>
      <c r="E203" s="13">
        <v>2020</v>
      </c>
      <c r="F203" s="13" t="s">
        <v>12</v>
      </c>
      <c r="G203" s="53">
        <v>806340.80199999921</v>
      </c>
      <c r="H203" s="53">
        <v>806340.80199999921</v>
      </c>
      <c r="I203" s="13" t="s">
        <v>746</v>
      </c>
      <c r="J203" s="1"/>
      <c r="K203" s="1"/>
      <c r="L203" s="1"/>
      <c r="M203" s="1"/>
      <c r="N203" s="1"/>
      <c r="O203" s="1"/>
    </row>
    <row r="204" spans="1:18" s="20" customFormat="1" ht="15.75" x14ac:dyDescent="0.25">
      <c r="A204" s="58"/>
      <c r="B204" s="16"/>
      <c r="C204" s="19"/>
      <c r="D204" s="15"/>
      <c r="E204" s="15"/>
      <c r="F204" s="16"/>
      <c r="G204" s="16"/>
      <c r="H204" s="59"/>
      <c r="I204" s="19"/>
      <c r="J204" s="19"/>
    </row>
    <row r="205" spans="1:18" s="20" customFormat="1" ht="15.75" x14ac:dyDescent="0.25">
      <c r="A205" s="58"/>
      <c r="B205" s="16"/>
      <c r="C205" s="19"/>
      <c r="D205" s="14"/>
      <c r="E205" s="14"/>
      <c r="F205" s="16"/>
      <c r="G205" s="16"/>
      <c r="H205" s="59"/>
      <c r="I205" s="19"/>
      <c r="J205" s="19"/>
    </row>
    <row r="206" spans="1:18" s="20" customFormat="1" ht="15.75" x14ac:dyDescent="0.25">
      <c r="A206" s="58"/>
      <c r="B206" s="16"/>
      <c r="C206" s="19"/>
      <c r="D206" s="14"/>
      <c r="E206" s="14"/>
      <c r="F206" s="16"/>
      <c r="G206" s="16"/>
      <c r="H206" s="59"/>
      <c r="I206" s="19"/>
      <c r="J206" s="19"/>
    </row>
    <row r="207" spans="1:18" s="20" customFormat="1" ht="15.75" x14ac:dyDescent="0.25">
      <c r="A207" s="58"/>
      <c r="B207" s="16"/>
      <c r="C207" s="19"/>
      <c r="D207" s="14"/>
      <c r="E207" s="14"/>
      <c r="F207" s="16"/>
      <c r="G207" s="16"/>
      <c r="H207" s="59"/>
      <c r="I207" s="19"/>
      <c r="J207" s="19"/>
    </row>
    <row r="208" spans="1:18" s="20" customFormat="1" ht="15.75" x14ac:dyDescent="0.25">
      <c r="A208" s="58"/>
      <c r="B208" s="16"/>
      <c r="C208" s="19"/>
      <c r="D208" s="14"/>
      <c r="E208" s="14"/>
      <c r="F208" s="16"/>
      <c r="G208" s="16"/>
      <c r="H208" s="59"/>
      <c r="I208" s="19"/>
      <c r="J208" s="19"/>
    </row>
    <row r="209" spans="1:10" s="20" customFormat="1" ht="15.75" x14ac:dyDescent="0.25">
      <c r="A209" s="58"/>
      <c r="B209" s="16"/>
      <c r="C209" s="19"/>
      <c r="D209" s="14"/>
      <c r="E209" s="14"/>
      <c r="F209" s="16"/>
      <c r="G209" s="16"/>
      <c r="H209" s="59"/>
      <c r="I209" s="19"/>
      <c r="J209" s="19"/>
    </row>
    <row r="210" spans="1:10" s="20" customFormat="1" ht="15.75" x14ac:dyDescent="0.25">
      <c r="A210" s="58"/>
      <c r="B210" s="16"/>
      <c r="C210" s="19"/>
      <c r="D210" s="14"/>
      <c r="E210" s="14"/>
      <c r="F210" s="16"/>
      <c r="G210" s="16"/>
      <c r="H210" s="59"/>
      <c r="I210" s="19"/>
      <c r="J210" s="19"/>
    </row>
    <row r="211" spans="1:10" s="20" customFormat="1" ht="15.75" x14ac:dyDescent="0.25">
      <c r="A211" s="58"/>
      <c r="B211" s="16"/>
      <c r="C211" s="19"/>
      <c r="D211" s="14"/>
      <c r="E211" s="14"/>
      <c r="F211" s="16"/>
      <c r="G211" s="16"/>
      <c r="H211" s="59"/>
      <c r="I211" s="19"/>
      <c r="J211" s="19"/>
    </row>
    <row r="212" spans="1:10" s="20" customFormat="1" ht="15.75" x14ac:dyDescent="0.25">
      <c r="A212" s="58"/>
      <c r="B212" s="16"/>
      <c r="C212" s="19"/>
      <c r="D212" s="14"/>
      <c r="E212" s="14"/>
      <c r="F212" s="16"/>
      <c r="G212" s="16"/>
      <c r="H212" s="59"/>
      <c r="I212" s="19"/>
      <c r="J212" s="19"/>
    </row>
    <row r="213" spans="1:10" s="20" customFormat="1" ht="15.75" x14ac:dyDescent="0.25">
      <c r="A213" s="58"/>
      <c r="B213" s="16"/>
      <c r="C213" s="19"/>
      <c r="D213" s="14"/>
      <c r="E213" s="14"/>
      <c r="F213" s="16"/>
      <c r="G213" s="16"/>
      <c r="H213" s="59"/>
      <c r="I213" s="19"/>
      <c r="J213" s="19"/>
    </row>
    <row r="214" spans="1:10" s="20" customFormat="1" ht="15.75" x14ac:dyDescent="0.25">
      <c r="A214" s="58"/>
      <c r="B214" s="16"/>
      <c r="C214" s="19"/>
      <c r="D214" s="14"/>
      <c r="E214" s="14"/>
      <c r="F214" s="16"/>
      <c r="G214" s="16"/>
      <c r="H214" s="59"/>
      <c r="I214" s="19"/>
      <c r="J214" s="19"/>
    </row>
    <row r="215" spans="1:10" s="20" customFormat="1" ht="15.75" x14ac:dyDescent="0.25">
      <c r="A215" s="58"/>
      <c r="B215" s="16"/>
      <c r="C215" s="19"/>
      <c r="D215" s="14"/>
      <c r="E215" s="14"/>
      <c r="F215" s="16"/>
      <c r="G215" s="16"/>
      <c r="H215" s="59"/>
      <c r="I215" s="19"/>
      <c r="J215" s="19"/>
    </row>
    <row r="216" spans="1:10" s="20" customFormat="1" ht="15.75" x14ac:dyDescent="0.25">
      <c r="A216" s="58"/>
      <c r="B216" s="16"/>
      <c r="C216" s="19"/>
      <c r="D216" s="14"/>
      <c r="E216" s="14"/>
      <c r="F216" s="16"/>
      <c r="G216" s="16"/>
      <c r="H216" s="59"/>
      <c r="I216" s="19"/>
      <c r="J216" s="19"/>
    </row>
    <row r="217" spans="1:10" s="20" customFormat="1" ht="15.75" x14ac:dyDescent="0.25">
      <c r="A217" s="58"/>
      <c r="B217" s="16"/>
      <c r="C217" s="19"/>
      <c r="D217" s="14"/>
      <c r="E217" s="14"/>
      <c r="F217" s="16"/>
      <c r="G217" s="16"/>
      <c r="H217" s="59"/>
      <c r="I217" s="19"/>
      <c r="J217" s="19"/>
    </row>
    <row r="218" spans="1:10" s="20" customFormat="1" ht="15.75" x14ac:dyDescent="0.25">
      <c r="A218" s="58"/>
      <c r="B218" s="16"/>
      <c r="C218" s="19"/>
      <c r="D218" s="14"/>
      <c r="E218" s="14"/>
      <c r="F218" s="16"/>
      <c r="G218" s="16"/>
      <c r="H218" s="59"/>
      <c r="I218" s="19"/>
      <c r="J218" s="19"/>
    </row>
    <row r="219" spans="1:10" s="20" customFormat="1" ht="15.75" x14ac:dyDescent="0.25">
      <c r="A219" s="58"/>
      <c r="B219" s="16"/>
      <c r="C219" s="19"/>
      <c r="D219" s="14"/>
      <c r="E219" s="14"/>
      <c r="F219" s="16"/>
      <c r="G219" s="16"/>
      <c r="H219" s="59"/>
      <c r="I219" s="19"/>
      <c r="J219" s="19"/>
    </row>
    <row r="220" spans="1:10" s="20" customFormat="1" ht="15.75" x14ac:dyDescent="0.25">
      <c r="A220" s="58"/>
      <c r="B220" s="16"/>
      <c r="C220" s="19"/>
      <c r="D220" s="14"/>
      <c r="E220" s="14"/>
      <c r="F220" s="16"/>
      <c r="G220" s="16"/>
      <c r="H220" s="59"/>
      <c r="I220" s="19"/>
      <c r="J220" s="19"/>
    </row>
    <row r="221" spans="1:10" s="20" customFormat="1" ht="15.75" x14ac:dyDescent="0.25">
      <c r="A221" s="58"/>
      <c r="B221" s="16"/>
      <c r="C221" s="19"/>
      <c r="D221" s="14"/>
      <c r="E221" s="14"/>
      <c r="F221" s="16"/>
      <c r="G221" s="16"/>
      <c r="H221" s="59"/>
      <c r="I221" s="19"/>
      <c r="J221" s="19"/>
    </row>
    <row r="222" spans="1:10" s="20" customFormat="1" ht="15.75" x14ac:dyDescent="0.25">
      <c r="A222" s="58"/>
      <c r="B222" s="16"/>
      <c r="C222" s="19"/>
      <c r="D222" s="14"/>
      <c r="E222" s="14"/>
      <c r="F222" s="16"/>
      <c r="G222" s="16"/>
      <c r="H222" s="59"/>
      <c r="I222" s="19"/>
      <c r="J222" s="19"/>
    </row>
    <row r="223" spans="1:10" s="20" customFormat="1" ht="15.75" x14ac:dyDescent="0.25">
      <c r="A223" s="58"/>
      <c r="B223" s="16"/>
      <c r="C223" s="19"/>
      <c r="D223" s="14"/>
      <c r="E223" s="14"/>
      <c r="F223" s="16"/>
      <c r="G223" s="16"/>
      <c r="H223" s="59"/>
      <c r="I223" s="19"/>
      <c r="J223" s="19"/>
    </row>
    <row r="224" spans="1:10" s="20" customFormat="1" ht="15.75" x14ac:dyDescent="0.25">
      <c r="A224" s="58"/>
      <c r="B224" s="16"/>
      <c r="C224" s="19"/>
      <c r="D224" s="14"/>
      <c r="E224" s="14"/>
      <c r="F224" s="16"/>
      <c r="G224" s="16"/>
      <c r="H224" s="59"/>
      <c r="I224" s="19"/>
      <c r="J224" s="19"/>
    </row>
    <row r="225" spans="1:10" s="20" customFormat="1" ht="15.75" x14ac:dyDescent="0.25">
      <c r="A225" s="58"/>
      <c r="B225" s="16"/>
      <c r="C225" s="19"/>
      <c r="D225" s="14"/>
      <c r="E225" s="14"/>
      <c r="F225" s="16"/>
      <c r="G225" s="16"/>
      <c r="H225" s="59"/>
      <c r="I225" s="19"/>
      <c r="J225" s="19"/>
    </row>
    <row r="226" spans="1:10" s="20" customFormat="1" ht="15.75" x14ac:dyDescent="0.25">
      <c r="A226" s="58"/>
      <c r="B226" s="16"/>
      <c r="C226" s="19"/>
      <c r="D226" s="14"/>
      <c r="E226" s="14"/>
      <c r="F226" s="16"/>
      <c r="G226" s="16"/>
      <c r="H226" s="59"/>
      <c r="I226" s="19"/>
      <c r="J226" s="19"/>
    </row>
    <row r="227" spans="1:10" s="20" customFormat="1" ht="15.75" x14ac:dyDescent="0.25">
      <c r="A227" s="58"/>
      <c r="B227" s="16"/>
      <c r="C227" s="19"/>
      <c r="D227" s="14"/>
      <c r="E227" s="14"/>
      <c r="F227" s="16"/>
      <c r="G227" s="16"/>
      <c r="H227" s="59"/>
      <c r="I227" s="19"/>
      <c r="J227" s="19"/>
    </row>
    <row r="228" spans="1:10" s="20" customFormat="1" ht="15.75" x14ac:dyDescent="0.25">
      <c r="A228" s="58"/>
      <c r="B228" s="16"/>
      <c r="C228" s="19"/>
      <c r="D228" s="14"/>
      <c r="E228" s="14"/>
      <c r="F228" s="16"/>
      <c r="G228" s="16"/>
      <c r="H228" s="59"/>
      <c r="I228" s="19"/>
      <c r="J228" s="19"/>
    </row>
    <row r="229" spans="1:10" s="20" customFormat="1" ht="15.75" x14ac:dyDescent="0.25">
      <c r="A229" s="58"/>
      <c r="B229" s="16"/>
      <c r="C229" s="19"/>
      <c r="D229" s="14"/>
      <c r="E229" s="14"/>
      <c r="F229" s="16"/>
      <c r="G229" s="16"/>
      <c r="H229" s="59"/>
      <c r="I229" s="19"/>
      <c r="J229" s="19"/>
    </row>
    <row r="230" spans="1:10" s="20" customFormat="1" ht="15.75" x14ac:dyDescent="0.25">
      <c r="A230" s="58"/>
      <c r="B230" s="16"/>
      <c r="C230" s="19"/>
      <c r="D230" s="14"/>
      <c r="E230" s="14"/>
      <c r="F230" s="16"/>
      <c r="G230" s="16"/>
      <c r="H230" s="59"/>
      <c r="I230" s="19"/>
      <c r="J230" s="19"/>
    </row>
    <row r="231" spans="1:10" s="20" customFormat="1" ht="15.75" x14ac:dyDescent="0.25">
      <c r="A231" s="58"/>
      <c r="B231" s="16"/>
      <c r="C231" s="19"/>
      <c r="D231" s="14"/>
      <c r="E231" s="14"/>
      <c r="F231" s="16"/>
      <c r="G231" s="16"/>
      <c r="H231" s="59"/>
      <c r="I231" s="19"/>
      <c r="J231" s="19"/>
    </row>
    <row r="232" spans="1:10" s="20" customFormat="1" ht="15.75" x14ac:dyDescent="0.25">
      <c r="A232" s="58"/>
      <c r="B232" s="16"/>
      <c r="C232" s="19"/>
      <c r="D232" s="14"/>
      <c r="E232" s="14"/>
      <c r="F232" s="16"/>
      <c r="G232" s="16"/>
      <c r="H232" s="59"/>
      <c r="I232" s="19"/>
      <c r="J232" s="19"/>
    </row>
    <row r="233" spans="1:10" s="20" customFormat="1" ht="15.75" x14ac:dyDescent="0.25">
      <c r="A233" s="58"/>
      <c r="B233" s="16"/>
      <c r="C233" s="19"/>
      <c r="D233" s="14"/>
      <c r="E233" s="14"/>
      <c r="F233" s="16"/>
      <c r="G233" s="16"/>
      <c r="H233" s="59"/>
      <c r="I233" s="19"/>
      <c r="J233" s="19"/>
    </row>
    <row r="234" spans="1:10" s="20" customFormat="1" ht="15.75" x14ac:dyDescent="0.25">
      <c r="A234" s="58"/>
      <c r="B234" s="16"/>
      <c r="C234" s="19"/>
      <c r="D234" s="14"/>
      <c r="E234" s="14"/>
      <c r="F234" s="16"/>
      <c r="G234" s="16"/>
      <c r="H234" s="59"/>
      <c r="I234" s="19"/>
      <c r="J234" s="19"/>
    </row>
    <row r="235" spans="1:10" s="20" customFormat="1" ht="15.75" x14ac:dyDescent="0.25">
      <c r="A235" s="58"/>
      <c r="B235" s="16"/>
      <c r="C235" s="19"/>
      <c r="D235" s="14"/>
      <c r="E235" s="14"/>
      <c r="F235" s="16"/>
      <c r="G235" s="16"/>
      <c r="H235" s="59"/>
      <c r="I235" s="19"/>
      <c r="J235" s="19"/>
    </row>
    <row r="236" spans="1:10" s="20" customFormat="1" ht="15.75" x14ac:dyDescent="0.25">
      <c r="A236" s="58"/>
      <c r="B236" s="16"/>
      <c r="C236" s="19"/>
      <c r="D236" s="14"/>
      <c r="E236" s="14"/>
      <c r="F236" s="16"/>
      <c r="G236" s="16"/>
      <c r="H236" s="59"/>
      <c r="I236" s="19"/>
      <c r="J236" s="19"/>
    </row>
    <row r="237" spans="1:10" s="20" customFormat="1" ht="15.75" x14ac:dyDescent="0.25">
      <c r="A237" s="58"/>
      <c r="B237" s="16"/>
      <c r="C237" s="19"/>
      <c r="D237" s="14"/>
      <c r="E237" s="14"/>
      <c r="F237" s="16"/>
      <c r="G237" s="16"/>
      <c r="H237" s="59"/>
      <c r="I237" s="19"/>
      <c r="J237" s="19"/>
    </row>
    <row r="238" spans="1:10" s="20" customFormat="1" ht="15.75" x14ac:dyDescent="0.25">
      <c r="A238" s="58"/>
      <c r="B238" s="16"/>
      <c r="C238" s="19"/>
      <c r="D238" s="14"/>
      <c r="E238" s="14"/>
      <c r="F238" s="16"/>
      <c r="G238" s="16"/>
      <c r="H238" s="59"/>
      <c r="I238" s="19"/>
      <c r="J238" s="19"/>
    </row>
    <row r="239" spans="1:10" s="20" customFormat="1" ht="15.75" x14ac:dyDescent="0.25">
      <c r="A239" s="58"/>
      <c r="B239" s="16"/>
      <c r="C239" s="19"/>
      <c r="D239" s="14"/>
      <c r="E239" s="14"/>
      <c r="F239" s="16"/>
      <c r="G239" s="16"/>
      <c r="H239" s="59"/>
      <c r="I239" s="19"/>
      <c r="J239" s="19"/>
    </row>
    <row r="240" spans="1:10" s="20" customFormat="1" ht="15.75" x14ac:dyDescent="0.25">
      <c r="A240" s="58"/>
      <c r="B240" s="16"/>
      <c r="C240" s="19"/>
      <c r="D240" s="14"/>
      <c r="E240" s="14"/>
      <c r="F240" s="16"/>
      <c r="G240" s="16"/>
      <c r="H240" s="59"/>
      <c r="I240" s="19"/>
      <c r="J240" s="19"/>
    </row>
    <row r="241" spans="1:10" s="20" customFormat="1" ht="15.75" x14ac:dyDescent="0.25">
      <c r="A241" s="58"/>
      <c r="B241" s="16"/>
      <c r="C241" s="19"/>
      <c r="D241" s="14"/>
      <c r="E241" s="14"/>
      <c r="F241" s="16"/>
      <c r="G241" s="16"/>
      <c r="H241" s="59"/>
      <c r="I241" s="19"/>
      <c r="J241" s="19"/>
    </row>
    <row r="242" spans="1:10" s="20" customFormat="1" ht="15.75" x14ac:dyDescent="0.25">
      <c r="A242" s="58"/>
      <c r="B242" s="16"/>
      <c r="C242" s="19"/>
      <c r="D242" s="14"/>
      <c r="E242" s="14"/>
      <c r="F242" s="16"/>
      <c r="G242" s="16"/>
      <c r="H242" s="59"/>
      <c r="I242" s="19"/>
      <c r="J242" s="19"/>
    </row>
    <row r="243" spans="1:10" s="20" customFormat="1" ht="15.75" x14ac:dyDescent="0.25">
      <c r="A243" s="58"/>
      <c r="B243" s="16"/>
      <c r="C243" s="19"/>
      <c r="D243" s="14"/>
      <c r="E243" s="14"/>
      <c r="F243" s="16"/>
      <c r="G243" s="16"/>
      <c r="H243" s="59"/>
      <c r="I243" s="19"/>
      <c r="J243" s="19"/>
    </row>
    <row r="244" spans="1:10" s="20" customFormat="1" ht="15.75" x14ac:dyDescent="0.25">
      <c r="A244" s="58"/>
      <c r="B244" s="16"/>
      <c r="C244" s="19"/>
      <c r="D244" s="14"/>
      <c r="E244" s="14"/>
      <c r="F244" s="16"/>
      <c r="G244" s="16"/>
      <c r="H244" s="59"/>
      <c r="I244" s="19"/>
      <c r="J244" s="19"/>
    </row>
    <row r="245" spans="1:10" s="20" customFormat="1" ht="15.75" x14ac:dyDescent="0.25">
      <c r="A245" s="58"/>
      <c r="B245" s="16"/>
      <c r="C245" s="19"/>
      <c r="D245" s="14"/>
      <c r="E245" s="14"/>
      <c r="F245" s="16"/>
      <c r="G245" s="16"/>
      <c r="H245" s="59"/>
      <c r="I245" s="19"/>
      <c r="J245" s="19"/>
    </row>
    <row r="246" spans="1:10" s="20" customFormat="1" ht="15.75" x14ac:dyDescent="0.25">
      <c r="A246" s="58"/>
      <c r="B246" s="16"/>
      <c r="C246" s="19"/>
      <c r="D246" s="14"/>
      <c r="E246" s="14"/>
      <c r="F246" s="16"/>
      <c r="G246" s="16"/>
      <c r="H246" s="59"/>
      <c r="I246" s="19"/>
      <c r="J246" s="19"/>
    </row>
    <row r="247" spans="1:10" s="20" customFormat="1" ht="15.75" x14ac:dyDescent="0.25">
      <c r="A247" s="58"/>
      <c r="B247" s="16"/>
      <c r="C247" s="19"/>
      <c r="D247" s="14"/>
      <c r="E247" s="14"/>
      <c r="F247" s="16"/>
      <c r="G247" s="16"/>
      <c r="H247" s="59"/>
      <c r="I247" s="19"/>
      <c r="J247" s="19"/>
    </row>
    <row r="248" spans="1:10" s="20" customFormat="1" ht="15.75" x14ac:dyDescent="0.25">
      <c r="A248" s="58"/>
      <c r="B248" s="16"/>
      <c r="C248" s="19"/>
      <c r="D248" s="14"/>
      <c r="E248" s="14"/>
      <c r="F248" s="16"/>
      <c r="G248" s="16"/>
      <c r="H248" s="59"/>
      <c r="I248" s="19"/>
      <c r="J248" s="19"/>
    </row>
    <row r="249" spans="1:10" s="20" customFormat="1" ht="15.75" x14ac:dyDescent="0.25">
      <c r="A249" s="58"/>
      <c r="B249" s="16"/>
      <c r="C249" s="19"/>
      <c r="D249" s="14"/>
      <c r="E249" s="14"/>
      <c r="F249" s="16"/>
      <c r="G249" s="16"/>
      <c r="H249" s="59"/>
      <c r="I249" s="19"/>
      <c r="J249" s="19"/>
    </row>
    <row r="250" spans="1:10" s="20" customFormat="1" ht="15.75" x14ac:dyDescent="0.25">
      <c r="A250" s="58"/>
      <c r="B250" s="16"/>
      <c r="C250" s="19"/>
      <c r="D250" s="14"/>
      <c r="E250" s="14"/>
      <c r="F250" s="16"/>
      <c r="G250" s="16"/>
      <c r="H250" s="59"/>
      <c r="I250" s="19"/>
      <c r="J250" s="19"/>
    </row>
    <row r="251" spans="1:10" s="20" customFormat="1" ht="15.75" x14ac:dyDescent="0.25">
      <c r="A251" s="58"/>
      <c r="B251" s="16"/>
      <c r="C251" s="19"/>
      <c r="D251" s="14"/>
      <c r="E251" s="14"/>
      <c r="F251" s="16"/>
      <c r="G251" s="16"/>
      <c r="H251" s="59"/>
      <c r="I251" s="19"/>
      <c r="J251" s="19"/>
    </row>
    <row r="252" spans="1:10" s="20" customFormat="1" ht="15.75" x14ac:dyDescent="0.25">
      <c r="A252" s="58"/>
      <c r="B252" s="16"/>
      <c r="C252" s="19"/>
      <c r="D252" s="14"/>
      <c r="E252" s="14"/>
      <c r="F252" s="16"/>
      <c r="G252" s="16"/>
      <c r="H252" s="59"/>
      <c r="I252" s="19"/>
      <c r="J252" s="19"/>
    </row>
    <row r="253" spans="1:10" s="20" customFormat="1" ht="15.75" x14ac:dyDescent="0.25">
      <c r="A253" s="58"/>
      <c r="B253" s="16"/>
      <c r="C253" s="19"/>
      <c r="D253" s="14"/>
      <c r="E253" s="14"/>
      <c r="F253" s="16"/>
      <c r="G253" s="16"/>
      <c r="H253" s="59"/>
      <c r="I253" s="19"/>
      <c r="J253" s="19"/>
    </row>
    <row r="254" spans="1:10" s="20" customFormat="1" ht="15.75" x14ac:dyDescent="0.25">
      <c r="A254" s="58"/>
      <c r="B254" s="16"/>
      <c r="C254" s="19"/>
      <c r="D254" s="14"/>
      <c r="E254" s="14"/>
      <c r="F254" s="16"/>
      <c r="G254" s="16"/>
      <c r="H254" s="59"/>
      <c r="I254" s="19"/>
      <c r="J254" s="19"/>
    </row>
    <row r="255" spans="1:10" s="20" customFormat="1" ht="15.75" x14ac:dyDescent="0.25">
      <c r="A255" s="58"/>
      <c r="B255" s="16"/>
      <c r="C255" s="19"/>
      <c r="D255" s="14"/>
      <c r="E255" s="14"/>
      <c r="F255" s="16"/>
      <c r="G255" s="16"/>
      <c r="H255" s="59"/>
      <c r="I255" s="19"/>
      <c r="J255" s="19"/>
    </row>
    <row r="256" spans="1:10" s="20" customFormat="1" ht="15.75" x14ac:dyDescent="0.25">
      <c r="A256" s="58"/>
      <c r="B256" s="16"/>
      <c r="C256" s="19"/>
      <c r="D256" s="14"/>
      <c r="E256" s="14"/>
      <c r="F256" s="16"/>
      <c r="G256" s="16"/>
      <c r="H256" s="59"/>
      <c r="I256" s="19"/>
      <c r="J256" s="19"/>
    </row>
    <row r="257" spans="1:10" s="20" customFormat="1" ht="15.75" x14ac:dyDescent="0.25">
      <c r="A257" s="58"/>
      <c r="B257" s="16"/>
      <c r="C257" s="19"/>
      <c r="D257" s="14"/>
      <c r="E257" s="14"/>
      <c r="F257" s="16"/>
      <c r="G257" s="16"/>
      <c r="H257" s="59"/>
      <c r="I257" s="19"/>
      <c r="J257" s="19"/>
    </row>
    <row r="258" spans="1:10" s="20" customFormat="1" ht="15.75" x14ac:dyDescent="0.25">
      <c r="A258" s="58"/>
      <c r="B258" s="16"/>
      <c r="C258" s="19"/>
      <c r="D258" s="14"/>
      <c r="E258" s="14"/>
      <c r="F258" s="16"/>
      <c r="G258" s="16"/>
      <c r="H258" s="59"/>
      <c r="I258" s="19"/>
      <c r="J258" s="19"/>
    </row>
    <row r="259" spans="1:10" s="20" customFormat="1" ht="15.75" x14ac:dyDescent="0.25">
      <c r="A259" s="58"/>
      <c r="B259" s="16"/>
      <c r="C259" s="19"/>
      <c r="D259" s="14"/>
      <c r="E259" s="14"/>
      <c r="F259" s="16"/>
      <c r="G259" s="16"/>
      <c r="H259" s="59"/>
      <c r="I259" s="19"/>
      <c r="J259" s="19"/>
    </row>
    <row r="260" spans="1:10" s="20" customFormat="1" ht="15.75" x14ac:dyDescent="0.25">
      <c r="A260" s="58"/>
      <c r="B260" s="16"/>
      <c r="C260" s="19"/>
      <c r="D260" s="14"/>
      <c r="E260" s="14"/>
      <c r="F260" s="16"/>
      <c r="G260" s="16"/>
      <c r="H260" s="59"/>
      <c r="I260" s="19"/>
      <c r="J260" s="19"/>
    </row>
    <row r="261" spans="1:10" s="20" customFormat="1" ht="15.75" x14ac:dyDescent="0.25">
      <c r="A261" s="58"/>
      <c r="B261" s="16"/>
      <c r="C261" s="19"/>
      <c r="D261" s="14"/>
      <c r="E261" s="14"/>
      <c r="F261" s="16"/>
      <c r="G261" s="16"/>
      <c r="H261" s="59"/>
      <c r="I261" s="19"/>
      <c r="J261" s="19"/>
    </row>
    <row r="262" spans="1:10" s="20" customFormat="1" ht="15.75" x14ac:dyDescent="0.25">
      <c r="A262" s="58"/>
      <c r="B262" s="16"/>
      <c r="C262" s="19"/>
      <c r="D262" s="14"/>
      <c r="E262" s="14"/>
      <c r="F262" s="16"/>
      <c r="G262" s="16"/>
      <c r="H262" s="59"/>
      <c r="I262" s="19"/>
      <c r="J262" s="19"/>
    </row>
    <row r="263" spans="1:10" s="20" customFormat="1" ht="15.75" x14ac:dyDescent="0.25">
      <c r="A263" s="58"/>
      <c r="B263" s="16"/>
      <c r="C263" s="19"/>
      <c r="D263" s="14"/>
      <c r="E263" s="14"/>
      <c r="F263" s="16"/>
      <c r="G263" s="16"/>
      <c r="H263" s="59"/>
      <c r="I263" s="19"/>
      <c r="J263" s="19"/>
    </row>
    <row r="264" spans="1:10" s="20" customFormat="1" ht="15.75" x14ac:dyDescent="0.25">
      <c r="A264" s="58"/>
      <c r="B264" s="16"/>
      <c r="C264" s="19"/>
      <c r="D264" s="14"/>
      <c r="E264" s="14"/>
      <c r="F264" s="16"/>
      <c r="G264" s="16"/>
      <c r="H264" s="59"/>
      <c r="I264" s="19"/>
      <c r="J264" s="19"/>
    </row>
    <row r="265" spans="1:10" s="20" customFormat="1" ht="15.75" x14ac:dyDescent="0.25">
      <c r="A265" s="58"/>
      <c r="B265" s="16"/>
      <c r="C265" s="19"/>
      <c r="D265" s="14"/>
      <c r="E265" s="14"/>
      <c r="F265" s="16"/>
      <c r="G265" s="16"/>
      <c r="H265" s="59"/>
      <c r="I265" s="19"/>
      <c r="J265" s="19"/>
    </row>
    <row r="266" spans="1:10" s="20" customFormat="1" ht="15.75" x14ac:dyDescent="0.25">
      <c r="A266" s="58"/>
      <c r="B266" s="16"/>
      <c r="C266" s="19"/>
      <c r="D266" s="14"/>
      <c r="E266" s="14"/>
      <c r="F266" s="16"/>
      <c r="G266" s="16"/>
      <c r="H266" s="59"/>
      <c r="I266" s="19"/>
      <c r="J266" s="19"/>
    </row>
    <row r="267" spans="1:10" s="20" customFormat="1" ht="15.75" x14ac:dyDescent="0.25">
      <c r="A267" s="58"/>
      <c r="B267" s="16"/>
      <c r="C267" s="19"/>
      <c r="D267" s="14"/>
      <c r="E267" s="14"/>
      <c r="F267" s="16"/>
      <c r="G267" s="16"/>
      <c r="H267" s="59"/>
      <c r="I267" s="19"/>
      <c r="J267" s="19"/>
    </row>
    <row r="268" spans="1:10" s="20" customFormat="1" ht="15.75" x14ac:dyDescent="0.25">
      <c r="A268" s="58"/>
      <c r="B268" s="16"/>
      <c r="C268" s="19"/>
      <c r="D268" s="14"/>
      <c r="E268" s="14"/>
      <c r="F268" s="16"/>
      <c r="G268" s="16"/>
      <c r="H268" s="59"/>
      <c r="I268" s="19"/>
      <c r="J268" s="19"/>
    </row>
    <row r="269" spans="1:10" s="20" customFormat="1" ht="15.75" x14ac:dyDescent="0.25">
      <c r="A269" s="58"/>
      <c r="B269" s="16"/>
      <c r="C269" s="19"/>
      <c r="D269" s="14"/>
      <c r="E269" s="14"/>
      <c r="F269" s="16"/>
      <c r="G269" s="16"/>
      <c r="H269" s="59"/>
      <c r="I269" s="19"/>
      <c r="J269" s="19"/>
    </row>
    <row r="270" spans="1:10" s="20" customFormat="1" ht="15.75" x14ac:dyDescent="0.25">
      <c r="A270" s="58"/>
      <c r="B270" s="16"/>
      <c r="C270" s="19"/>
      <c r="D270" s="14"/>
      <c r="E270" s="14"/>
      <c r="F270" s="16"/>
      <c r="G270" s="16"/>
      <c r="H270" s="59"/>
      <c r="I270" s="19"/>
      <c r="J270" s="19"/>
    </row>
    <row r="271" spans="1:10" s="20" customFormat="1" ht="15.75" x14ac:dyDescent="0.25">
      <c r="A271" s="58"/>
      <c r="B271" s="16"/>
      <c r="C271" s="19"/>
      <c r="D271" s="14"/>
      <c r="E271" s="14"/>
      <c r="F271" s="16"/>
      <c r="G271" s="16"/>
      <c r="H271" s="59"/>
      <c r="I271" s="19"/>
      <c r="J271" s="19"/>
    </row>
    <row r="272" spans="1:10" s="20" customFormat="1" ht="15.75" x14ac:dyDescent="0.25">
      <c r="A272" s="58"/>
      <c r="B272" s="16"/>
      <c r="C272" s="19"/>
      <c r="D272" s="14"/>
      <c r="E272" s="14"/>
      <c r="F272" s="16"/>
      <c r="G272" s="16"/>
      <c r="H272" s="59"/>
      <c r="I272" s="19"/>
      <c r="J272" s="19"/>
    </row>
    <row r="273" spans="1:10" s="20" customFormat="1" ht="15.75" x14ac:dyDescent="0.25">
      <c r="A273" s="58"/>
      <c r="B273" s="16"/>
      <c r="C273" s="19"/>
      <c r="D273" s="14"/>
      <c r="E273" s="14"/>
      <c r="F273" s="16"/>
      <c r="G273" s="16"/>
      <c r="H273" s="59"/>
      <c r="I273" s="19"/>
      <c r="J273" s="19"/>
    </row>
    <row r="274" spans="1:10" s="20" customFormat="1" ht="15.75" x14ac:dyDescent="0.25">
      <c r="A274" s="58"/>
      <c r="B274" s="16"/>
      <c r="C274" s="19"/>
      <c r="D274" s="14"/>
      <c r="E274" s="14"/>
      <c r="F274" s="16"/>
      <c r="G274" s="16"/>
      <c r="H274" s="59"/>
      <c r="I274" s="19"/>
      <c r="J274" s="19"/>
    </row>
    <row r="275" spans="1:10" s="20" customFormat="1" ht="15.75" x14ac:dyDescent="0.25">
      <c r="A275" s="58"/>
      <c r="B275" s="16"/>
      <c r="C275" s="19"/>
      <c r="D275" s="14"/>
      <c r="E275" s="14"/>
      <c r="F275" s="16"/>
      <c r="G275" s="16"/>
      <c r="H275" s="59"/>
      <c r="I275" s="19"/>
      <c r="J275" s="19"/>
    </row>
    <row r="276" spans="1:10" s="20" customFormat="1" ht="15.75" x14ac:dyDescent="0.25">
      <c r="A276" s="58"/>
      <c r="B276" s="16"/>
      <c r="C276" s="19"/>
      <c r="D276" s="14"/>
      <c r="E276" s="14"/>
      <c r="F276" s="60"/>
      <c r="G276" s="16"/>
      <c r="H276" s="59"/>
      <c r="I276" s="19"/>
      <c r="J276" s="19"/>
    </row>
    <row r="277" spans="1:10" s="20" customFormat="1" ht="15.75" x14ac:dyDescent="0.25">
      <c r="A277" s="58"/>
      <c r="B277" s="16"/>
      <c r="C277" s="19"/>
      <c r="D277" s="14"/>
      <c r="E277" s="14"/>
      <c r="F277" s="16"/>
      <c r="G277" s="16"/>
      <c r="H277" s="59"/>
      <c r="I277" s="19"/>
      <c r="J277" s="19"/>
    </row>
    <row r="278" spans="1:10" s="20" customFormat="1" ht="15.75" x14ac:dyDescent="0.25">
      <c r="A278" s="58"/>
      <c r="B278" s="16"/>
      <c r="C278" s="19"/>
      <c r="D278" s="14"/>
      <c r="E278" s="14"/>
      <c r="F278" s="16"/>
      <c r="G278" s="16"/>
      <c r="H278" s="59"/>
      <c r="I278" s="19"/>
      <c r="J278" s="19"/>
    </row>
    <row r="279" spans="1:10" s="20" customFormat="1" ht="15.75" x14ac:dyDescent="0.25">
      <c r="A279" s="58"/>
      <c r="B279" s="16"/>
      <c r="C279" s="19"/>
      <c r="D279" s="14"/>
      <c r="E279" s="14"/>
      <c r="F279" s="16"/>
      <c r="G279" s="16"/>
      <c r="H279" s="59"/>
      <c r="I279" s="19"/>
      <c r="J279" s="19"/>
    </row>
    <row r="280" spans="1:10" s="20" customFormat="1" ht="15.75" x14ac:dyDescent="0.25">
      <c r="A280" s="58"/>
      <c r="B280" s="16"/>
      <c r="C280" s="19"/>
      <c r="D280" s="14"/>
      <c r="E280" s="14"/>
      <c r="F280" s="16"/>
      <c r="G280" s="16"/>
      <c r="H280" s="59"/>
      <c r="I280" s="19"/>
      <c r="J280" s="19"/>
    </row>
    <row r="281" spans="1:10" s="20" customFormat="1" ht="15.75" x14ac:dyDescent="0.25">
      <c r="A281" s="58"/>
      <c r="B281" s="16"/>
      <c r="C281" s="19"/>
      <c r="D281" s="14"/>
      <c r="E281" s="14"/>
      <c r="F281" s="16"/>
      <c r="G281" s="16"/>
      <c r="H281" s="59"/>
      <c r="I281" s="19"/>
      <c r="J281" s="19"/>
    </row>
    <row r="282" spans="1:10" s="20" customFormat="1" ht="15.75" x14ac:dyDescent="0.25">
      <c r="A282" s="58"/>
      <c r="B282" s="16"/>
      <c r="C282" s="19"/>
      <c r="D282" s="14"/>
      <c r="E282" s="14"/>
      <c r="F282" s="16"/>
      <c r="G282" s="16"/>
      <c r="H282" s="59"/>
      <c r="I282" s="19"/>
      <c r="J282" s="19"/>
    </row>
    <row r="283" spans="1:10" s="20" customFormat="1" ht="15.75" x14ac:dyDescent="0.25">
      <c r="A283" s="58"/>
      <c r="B283" s="16"/>
      <c r="C283" s="19"/>
      <c r="D283" s="14"/>
      <c r="E283" s="14"/>
      <c r="F283" s="16"/>
      <c r="G283" s="16"/>
      <c r="H283" s="59"/>
      <c r="I283" s="19"/>
      <c r="J283" s="19"/>
    </row>
    <row r="284" spans="1:10" s="20" customFormat="1" ht="15.75" x14ac:dyDescent="0.25">
      <c r="A284" s="58"/>
      <c r="B284" s="16"/>
      <c r="C284" s="19"/>
      <c r="D284" s="14"/>
      <c r="E284" s="14"/>
      <c r="F284" s="16"/>
      <c r="G284" s="16"/>
      <c r="H284" s="59"/>
      <c r="I284" s="19"/>
      <c r="J284" s="19"/>
    </row>
    <row r="285" spans="1:10" s="20" customFormat="1" ht="15.75" x14ac:dyDescent="0.25">
      <c r="A285" s="58"/>
      <c r="B285" s="16"/>
      <c r="C285" s="19"/>
      <c r="D285" s="16"/>
      <c r="E285" s="16"/>
      <c r="F285" s="16"/>
      <c r="G285" s="16"/>
      <c r="H285" s="59"/>
      <c r="I285" s="19"/>
      <c r="J285" s="19"/>
    </row>
    <row r="286" spans="1:10" s="20" customFormat="1" ht="15.75" x14ac:dyDescent="0.25">
      <c r="A286" s="58"/>
      <c r="B286" s="16"/>
      <c r="C286" s="19"/>
      <c r="D286" s="14"/>
      <c r="E286" s="14"/>
      <c r="F286" s="16"/>
      <c r="G286" s="16"/>
      <c r="H286" s="59"/>
      <c r="I286" s="19"/>
      <c r="J286" s="19"/>
    </row>
    <row r="287" spans="1:10" s="20" customFormat="1" ht="15.75" x14ac:dyDescent="0.25">
      <c r="A287" s="58"/>
      <c r="B287" s="16"/>
      <c r="C287" s="19"/>
      <c r="D287" s="14"/>
      <c r="E287" s="14"/>
      <c r="F287" s="16"/>
      <c r="G287" s="16"/>
      <c r="H287" s="59"/>
      <c r="I287" s="19"/>
      <c r="J287" s="19"/>
    </row>
    <row r="288" spans="1:10" s="20" customFormat="1" ht="15.75" x14ac:dyDescent="0.25">
      <c r="A288" s="58"/>
      <c r="B288" s="16"/>
      <c r="C288" s="19"/>
      <c r="D288" s="14"/>
      <c r="E288" s="14"/>
      <c r="F288" s="16"/>
      <c r="G288" s="16"/>
      <c r="H288" s="59"/>
      <c r="I288" s="19"/>
      <c r="J288" s="19"/>
    </row>
    <row r="289" spans="1:10" s="20" customFormat="1" ht="15.75" x14ac:dyDescent="0.25">
      <c r="A289" s="58"/>
      <c r="B289" s="16"/>
      <c r="C289" s="19"/>
      <c r="D289" s="16"/>
      <c r="E289" s="16"/>
      <c r="F289" s="16"/>
      <c r="G289" s="16"/>
      <c r="H289" s="59"/>
      <c r="I289" s="19"/>
      <c r="J289" s="19"/>
    </row>
    <row r="290" spans="1:10" s="20" customFormat="1" ht="15.75" x14ac:dyDescent="0.25">
      <c r="A290" s="58"/>
      <c r="B290" s="16"/>
      <c r="C290" s="19"/>
      <c r="D290" s="14"/>
      <c r="E290" s="14"/>
      <c r="F290" s="16"/>
      <c r="G290" s="16"/>
      <c r="H290" s="59"/>
      <c r="I290" s="19"/>
      <c r="J290" s="19"/>
    </row>
    <row r="291" spans="1:10" s="20" customFormat="1" ht="15.75" x14ac:dyDescent="0.25">
      <c r="A291" s="58"/>
      <c r="B291" s="16"/>
      <c r="C291" s="19"/>
      <c r="D291" s="14"/>
      <c r="E291" s="14"/>
      <c r="F291" s="16"/>
      <c r="G291" s="16"/>
      <c r="H291" s="59"/>
      <c r="I291" s="19"/>
      <c r="J291" s="19"/>
    </row>
    <row r="292" spans="1:10" s="20" customFormat="1" ht="15.75" x14ac:dyDescent="0.25">
      <c r="A292" s="58"/>
      <c r="B292" s="16"/>
      <c r="C292" s="19"/>
      <c r="D292" s="16"/>
      <c r="E292" s="16"/>
      <c r="F292" s="16"/>
      <c r="G292" s="16"/>
      <c r="H292" s="59"/>
      <c r="I292" s="19"/>
      <c r="J292" s="19"/>
    </row>
    <row r="293" spans="1:10" s="20" customFormat="1" ht="15.75" x14ac:dyDescent="0.25">
      <c r="A293" s="58"/>
      <c r="B293" s="16"/>
      <c r="C293" s="19"/>
      <c r="D293" s="14"/>
      <c r="E293" s="14"/>
      <c r="F293" s="16"/>
      <c r="G293" s="16"/>
      <c r="H293" s="59"/>
      <c r="I293" s="19"/>
      <c r="J293" s="19"/>
    </row>
    <row r="294" spans="1:10" s="20" customFormat="1" ht="15.75" x14ac:dyDescent="0.25">
      <c r="A294" s="58"/>
      <c r="B294" s="16"/>
      <c r="C294" s="19"/>
      <c r="D294" s="14"/>
      <c r="E294" s="14"/>
      <c r="F294" s="16"/>
      <c r="G294" s="16"/>
      <c r="H294" s="59"/>
      <c r="I294" s="19"/>
      <c r="J294" s="19"/>
    </row>
    <row r="295" spans="1:10" s="20" customFormat="1" ht="15.75" x14ac:dyDescent="0.25">
      <c r="A295" s="58"/>
      <c r="B295" s="16"/>
      <c r="C295" s="19"/>
      <c r="D295" s="16"/>
      <c r="E295" s="16"/>
      <c r="F295" s="16"/>
      <c r="G295" s="16"/>
      <c r="H295" s="59"/>
      <c r="I295" s="19"/>
      <c r="J295" s="19"/>
    </row>
    <row r="296" spans="1:10" s="20" customFormat="1" ht="15.75" x14ac:dyDescent="0.25">
      <c r="A296" s="58"/>
      <c r="B296" s="16"/>
      <c r="C296" s="19"/>
      <c r="D296" s="14"/>
      <c r="E296" s="14"/>
      <c r="F296" s="16"/>
      <c r="G296" s="16"/>
      <c r="H296" s="59"/>
      <c r="I296" s="19"/>
      <c r="J296" s="19"/>
    </row>
    <row r="297" spans="1:10" s="20" customFormat="1" ht="15.75" x14ac:dyDescent="0.25">
      <c r="A297" s="58"/>
      <c r="B297" s="16"/>
      <c r="C297" s="19"/>
      <c r="D297" s="14"/>
      <c r="E297" s="14"/>
      <c r="F297" s="16"/>
      <c r="G297" s="16"/>
      <c r="H297" s="59"/>
      <c r="I297" s="19"/>
      <c r="J297" s="19"/>
    </row>
    <row r="298" spans="1:10" s="20" customFormat="1" ht="15.75" x14ac:dyDescent="0.25">
      <c r="A298" s="58"/>
      <c r="B298" s="16"/>
      <c r="C298" s="19"/>
      <c r="D298" s="14"/>
      <c r="E298" s="14"/>
      <c r="F298" s="16"/>
      <c r="G298" s="16"/>
      <c r="H298" s="59"/>
      <c r="I298" s="19"/>
      <c r="J298" s="19"/>
    </row>
    <row r="299" spans="1:10" s="20" customFormat="1" ht="15.75" x14ac:dyDescent="0.25">
      <c r="A299" s="58"/>
      <c r="B299" s="16"/>
      <c r="C299" s="19"/>
      <c r="D299" s="14"/>
      <c r="E299" s="14"/>
      <c r="F299" s="16"/>
      <c r="G299" s="16"/>
      <c r="H299" s="59"/>
      <c r="I299" s="19"/>
      <c r="J299" s="19"/>
    </row>
    <row r="300" spans="1:10" s="20" customFormat="1" ht="15.75" x14ac:dyDescent="0.25">
      <c r="A300" s="58"/>
      <c r="B300" s="16"/>
      <c r="C300" s="19"/>
      <c r="D300" s="14"/>
      <c r="E300" s="14"/>
      <c r="F300" s="16"/>
      <c r="G300" s="16"/>
      <c r="H300" s="59"/>
      <c r="I300" s="19"/>
      <c r="J300" s="19"/>
    </row>
    <row r="301" spans="1:10" s="20" customFormat="1" ht="15.75" x14ac:dyDescent="0.25">
      <c r="A301" s="58"/>
      <c r="B301" s="16"/>
      <c r="C301" s="19"/>
      <c r="D301" s="14"/>
      <c r="E301" s="14"/>
      <c r="F301" s="16"/>
      <c r="G301" s="16"/>
      <c r="H301" s="59"/>
      <c r="I301" s="19"/>
      <c r="J301" s="19"/>
    </row>
    <row r="302" spans="1:10" s="20" customFormat="1" ht="15.75" x14ac:dyDescent="0.25">
      <c r="A302" s="58"/>
      <c r="B302" s="16"/>
      <c r="C302" s="19"/>
      <c r="D302" s="16"/>
      <c r="E302" s="16"/>
      <c r="F302" s="16"/>
      <c r="G302" s="16"/>
      <c r="H302" s="59"/>
      <c r="I302" s="19"/>
      <c r="J302" s="19"/>
    </row>
    <row r="303" spans="1:10" s="20" customFormat="1" ht="15.75" x14ac:dyDescent="0.25">
      <c r="A303" s="58"/>
      <c r="B303" s="16"/>
      <c r="C303" s="19"/>
      <c r="D303" s="14"/>
      <c r="E303" s="14"/>
      <c r="F303" s="16"/>
      <c r="G303" s="16"/>
      <c r="H303" s="59"/>
      <c r="I303" s="19"/>
      <c r="J303" s="19"/>
    </row>
    <row r="304" spans="1:10" s="20" customFormat="1" ht="15.75" x14ac:dyDescent="0.25">
      <c r="A304" s="58"/>
      <c r="B304" s="16"/>
      <c r="C304" s="19"/>
      <c r="D304" s="14"/>
      <c r="E304" s="14"/>
      <c r="F304" s="16"/>
      <c r="G304" s="16"/>
      <c r="H304" s="59"/>
      <c r="I304" s="19"/>
      <c r="J304" s="19"/>
    </row>
    <row r="305" spans="1:10" s="20" customFormat="1" ht="15.75" x14ac:dyDescent="0.25">
      <c r="A305" s="58"/>
      <c r="B305" s="16"/>
      <c r="C305" s="19"/>
      <c r="D305" s="14"/>
      <c r="E305" s="14"/>
      <c r="F305" s="16"/>
      <c r="G305" s="16"/>
      <c r="H305" s="59"/>
      <c r="I305" s="19"/>
      <c r="J305" s="19"/>
    </row>
    <row r="306" spans="1:10" s="20" customFormat="1" ht="15.75" x14ac:dyDescent="0.25">
      <c r="A306" s="58"/>
      <c r="B306" s="16"/>
      <c r="C306" s="19"/>
      <c r="D306" s="14"/>
      <c r="E306" s="14"/>
      <c r="F306" s="16"/>
      <c r="G306" s="16"/>
      <c r="H306" s="59"/>
      <c r="I306" s="19"/>
      <c r="J306" s="19"/>
    </row>
    <row r="307" spans="1:10" s="20" customFormat="1" ht="15.75" x14ac:dyDescent="0.25">
      <c r="A307" s="58"/>
      <c r="B307" s="16"/>
      <c r="C307" s="19"/>
      <c r="D307" s="14"/>
      <c r="E307" s="14"/>
      <c r="F307" s="16"/>
      <c r="G307" s="16"/>
      <c r="H307" s="59"/>
      <c r="I307" s="19"/>
      <c r="J307" s="19"/>
    </row>
    <row r="308" spans="1:10" s="20" customFormat="1" ht="15.75" x14ac:dyDescent="0.25">
      <c r="A308" s="58"/>
      <c r="B308" s="16"/>
      <c r="C308" s="19"/>
      <c r="D308" s="14"/>
      <c r="E308" s="14"/>
      <c r="F308" s="16"/>
      <c r="G308" s="16"/>
      <c r="H308" s="59"/>
      <c r="I308" s="19"/>
      <c r="J308" s="19"/>
    </row>
    <row r="309" spans="1:10" s="20" customFormat="1" ht="15.75" x14ac:dyDescent="0.25">
      <c r="A309" s="58"/>
      <c r="B309" s="16"/>
      <c r="C309" s="19"/>
      <c r="D309" s="14"/>
      <c r="E309" s="14"/>
      <c r="F309" s="16"/>
      <c r="G309" s="16"/>
      <c r="H309" s="59"/>
      <c r="I309" s="19"/>
      <c r="J309" s="19"/>
    </row>
    <row r="310" spans="1:10" s="20" customFormat="1" ht="15.75" x14ac:dyDescent="0.25">
      <c r="A310" s="58"/>
      <c r="B310" s="16"/>
      <c r="C310" s="19"/>
      <c r="D310" s="14"/>
      <c r="E310" s="14"/>
      <c r="F310" s="16"/>
      <c r="G310" s="16"/>
      <c r="H310" s="59"/>
      <c r="I310" s="19"/>
      <c r="J310" s="19"/>
    </row>
    <row r="311" spans="1:10" s="20" customFormat="1" ht="15.75" x14ac:dyDescent="0.25">
      <c r="A311" s="58"/>
      <c r="B311" s="16"/>
      <c r="C311" s="19"/>
      <c r="D311" s="14"/>
      <c r="E311" s="14"/>
      <c r="F311" s="16"/>
      <c r="G311" s="16"/>
      <c r="H311" s="59"/>
      <c r="I311" s="19"/>
      <c r="J311" s="19"/>
    </row>
    <row r="312" spans="1:10" s="20" customFormat="1" ht="15.75" x14ac:dyDescent="0.25">
      <c r="A312" s="58"/>
      <c r="B312" s="16"/>
      <c r="C312" s="19"/>
      <c r="D312" s="14"/>
      <c r="E312" s="14"/>
      <c r="F312" s="16"/>
      <c r="G312" s="16"/>
      <c r="H312" s="59"/>
      <c r="I312" s="19"/>
      <c r="J312" s="19"/>
    </row>
    <row r="313" spans="1:10" s="20" customFormat="1" ht="15.75" x14ac:dyDescent="0.25">
      <c r="A313" s="58"/>
      <c r="B313" s="16"/>
      <c r="C313" s="19"/>
      <c r="D313" s="14"/>
      <c r="E313" s="14"/>
      <c r="F313" s="16"/>
      <c r="G313" s="16"/>
      <c r="H313" s="59"/>
      <c r="I313" s="19"/>
      <c r="J313" s="19"/>
    </row>
    <row r="314" spans="1:10" s="20" customFormat="1" ht="15.75" x14ac:dyDescent="0.25">
      <c r="A314" s="58"/>
      <c r="B314" s="16"/>
      <c r="C314" s="19"/>
      <c r="D314" s="14"/>
      <c r="E314" s="14"/>
      <c r="F314" s="16"/>
      <c r="G314" s="16"/>
      <c r="H314" s="59"/>
      <c r="I314" s="19"/>
      <c r="J314" s="19"/>
    </row>
    <row r="315" spans="1:10" s="20" customFormat="1" ht="15.75" x14ac:dyDescent="0.25">
      <c r="A315" s="58"/>
      <c r="B315" s="16"/>
      <c r="C315" s="19"/>
      <c r="D315" s="14"/>
      <c r="E315" s="14"/>
      <c r="F315" s="16"/>
      <c r="G315" s="16"/>
      <c r="H315" s="59"/>
      <c r="I315" s="19"/>
      <c r="J315" s="19"/>
    </row>
    <row r="316" spans="1:10" s="20" customFormat="1" ht="15.75" x14ac:dyDescent="0.25">
      <c r="A316" s="58"/>
      <c r="B316" s="16"/>
      <c r="C316" s="19"/>
      <c r="D316" s="14"/>
      <c r="E316" s="14"/>
      <c r="F316" s="16"/>
      <c r="G316" s="16"/>
      <c r="H316" s="59"/>
      <c r="I316" s="19"/>
      <c r="J316" s="19"/>
    </row>
    <row r="317" spans="1:10" s="20" customFormat="1" ht="15.75" x14ac:dyDescent="0.25">
      <c r="A317" s="58"/>
      <c r="B317" s="16"/>
      <c r="C317" s="19"/>
      <c r="D317" s="14"/>
      <c r="E317" s="14"/>
      <c r="F317" s="16"/>
      <c r="G317" s="16"/>
      <c r="H317" s="59"/>
      <c r="I317" s="19"/>
      <c r="J317" s="19"/>
    </row>
    <row r="318" spans="1:10" s="20" customFormat="1" ht="15.75" x14ac:dyDescent="0.25">
      <c r="A318" s="58"/>
      <c r="B318" s="16"/>
      <c r="C318" s="19"/>
      <c r="D318" s="14"/>
      <c r="E318" s="14"/>
      <c r="F318" s="16"/>
      <c r="G318" s="16"/>
      <c r="H318" s="59"/>
      <c r="I318" s="19"/>
      <c r="J318" s="19"/>
    </row>
    <row r="319" spans="1:10" s="20" customFormat="1" ht="15.75" x14ac:dyDescent="0.25">
      <c r="A319" s="58"/>
      <c r="B319" s="16"/>
      <c r="C319" s="19"/>
      <c r="D319" s="14"/>
      <c r="E319" s="14"/>
      <c r="F319" s="16"/>
      <c r="G319" s="16"/>
      <c r="H319" s="59"/>
      <c r="I319" s="19"/>
      <c r="J319" s="19"/>
    </row>
    <row r="320" spans="1:10" s="20" customFormat="1" ht="16.5" x14ac:dyDescent="0.25">
      <c r="A320" s="58"/>
      <c r="B320" s="16"/>
      <c r="C320" s="19"/>
      <c r="D320" s="16"/>
      <c r="E320" s="16"/>
      <c r="F320" s="16"/>
      <c r="G320" s="61"/>
      <c r="H320" s="59"/>
      <c r="I320" s="19"/>
      <c r="J320" s="19"/>
    </row>
    <row r="321" spans="1:10" s="20" customFormat="1" ht="15.75" x14ac:dyDescent="0.25">
      <c r="A321" s="58"/>
      <c r="B321" s="16"/>
      <c r="C321" s="19"/>
      <c r="D321" s="14"/>
      <c r="E321" s="14"/>
      <c r="F321" s="16"/>
      <c r="G321" s="16"/>
      <c r="H321" s="59"/>
      <c r="I321" s="19"/>
      <c r="J321" s="19"/>
    </row>
    <row r="322" spans="1:10" s="20" customFormat="1" ht="15.75" x14ac:dyDescent="0.25">
      <c r="A322" s="58"/>
      <c r="B322" s="16"/>
      <c r="C322" s="19"/>
      <c r="D322" s="14"/>
      <c r="E322" s="14"/>
      <c r="F322" s="16"/>
      <c r="G322" s="16"/>
      <c r="H322" s="59"/>
      <c r="I322" s="19"/>
      <c r="J322" s="19"/>
    </row>
    <row r="323" spans="1:10" s="20" customFormat="1" ht="15.75" x14ac:dyDescent="0.25">
      <c r="A323" s="58"/>
      <c r="B323" s="16"/>
      <c r="C323" s="19"/>
      <c r="D323" s="14"/>
      <c r="E323" s="14"/>
      <c r="F323" s="16"/>
      <c r="G323" s="16"/>
      <c r="H323" s="59"/>
      <c r="I323" s="19"/>
      <c r="J323" s="19"/>
    </row>
    <row r="324" spans="1:10" s="20" customFormat="1" ht="15.75" x14ac:dyDescent="0.25">
      <c r="A324" s="58"/>
      <c r="B324" s="16"/>
      <c r="C324" s="19"/>
      <c r="D324" s="14"/>
      <c r="E324" s="14"/>
      <c r="F324" s="16"/>
      <c r="G324" s="16"/>
      <c r="H324" s="59"/>
      <c r="I324" s="19"/>
      <c r="J324" s="19"/>
    </row>
    <row r="325" spans="1:10" s="20" customFormat="1" ht="15.75" x14ac:dyDescent="0.25">
      <c r="A325" s="58"/>
      <c r="B325" s="16"/>
      <c r="C325" s="19"/>
      <c r="D325" s="14"/>
      <c r="E325" s="14"/>
      <c r="F325" s="16"/>
      <c r="G325" s="16"/>
      <c r="H325" s="59"/>
      <c r="I325" s="19"/>
      <c r="J325" s="19"/>
    </row>
    <row r="326" spans="1:10" s="20" customFormat="1" ht="15.75" x14ac:dyDescent="0.25">
      <c r="A326" s="58"/>
      <c r="B326" s="16"/>
      <c r="C326" s="19"/>
      <c r="D326" s="14"/>
      <c r="E326" s="14"/>
      <c r="F326" s="16"/>
      <c r="G326" s="16"/>
      <c r="H326" s="59"/>
      <c r="I326" s="19"/>
      <c r="J326" s="19"/>
    </row>
    <row r="327" spans="1:10" s="20" customFormat="1" ht="15.75" x14ac:dyDescent="0.25">
      <c r="A327" s="58"/>
      <c r="B327" s="16"/>
      <c r="C327" s="19"/>
      <c r="D327" s="14"/>
      <c r="E327" s="14"/>
      <c r="F327" s="16"/>
      <c r="G327" s="16"/>
      <c r="H327" s="59"/>
      <c r="I327" s="19"/>
      <c r="J327" s="19"/>
    </row>
    <row r="328" spans="1:10" s="20" customFormat="1" ht="15.75" x14ac:dyDescent="0.25">
      <c r="A328" s="58"/>
      <c r="B328" s="16"/>
      <c r="C328" s="19"/>
      <c r="D328" s="14"/>
      <c r="E328" s="14"/>
      <c r="F328" s="16"/>
      <c r="G328" s="16"/>
      <c r="H328" s="59"/>
      <c r="I328" s="19"/>
      <c r="J328" s="19"/>
    </row>
    <row r="329" spans="1:10" s="20" customFormat="1" ht="15.75" x14ac:dyDescent="0.25">
      <c r="A329" s="58"/>
      <c r="B329" s="16"/>
      <c r="C329" s="19"/>
      <c r="D329" s="14"/>
      <c r="E329" s="14"/>
      <c r="F329" s="16"/>
      <c r="G329" s="16"/>
      <c r="H329" s="59"/>
      <c r="I329" s="19"/>
      <c r="J329" s="19"/>
    </row>
    <row r="330" spans="1:10" s="20" customFormat="1" ht="15.75" x14ac:dyDescent="0.25">
      <c r="A330" s="58"/>
      <c r="B330" s="16"/>
      <c r="C330" s="19"/>
      <c r="D330" s="14"/>
      <c r="E330" s="14"/>
      <c r="F330" s="16"/>
      <c r="G330" s="16"/>
      <c r="H330" s="59"/>
      <c r="I330" s="19"/>
      <c r="J330" s="19"/>
    </row>
    <row r="331" spans="1:10" s="20" customFormat="1" ht="15.75" x14ac:dyDescent="0.25">
      <c r="A331" s="58"/>
      <c r="B331" s="16"/>
      <c r="C331" s="19"/>
      <c r="D331" s="14"/>
      <c r="E331" s="14"/>
      <c r="F331" s="16"/>
      <c r="G331" s="16"/>
      <c r="H331" s="59"/>
      <c r="I331" s="19"/>
      <c r="J331" s="19"/>
    </row>
    <row r="332" spans="1:10" s="20" customFormat="1" ht="15.75" x14ac:dyDescent="0.25">
      <c r="A332" s="58"/>
      <c r="B332" s="16"/>
      <c r="C332" s="19"/>
      <c r="D332" s="14"/>
      <c r="E332" s="14"/>
      <c r="F332" s="16"/>
      <c r="G332" s="16"/>
      <c r="H332" s="59"/>
      <c r="I332" s="19"/>
      <c r="J332" s="19"/>
    </row>
    <row r="333" spans="1:10" s="20" customFormat="1" ht="15.75" x14ac:dyDescent="0.25">
      <c r="A333" s="58"/>
      <c r="B333" s="16"/>
      <c r="C333" s="19"/>
      <c r="D333" s="14"/>
      <c r="E333" s="14"/>
      <c r="F333" s="16"/>
      <c r="G333" s="16"/>
      <c r="H333" s="59"/>
      <c r="I333" s="19"/>
      <c r="J333" s="19"/>
    </row>
    <row r="334" spans="1:10" s="20" customFormat="1" ht="15.75" x14ac:dyDescent="0.25">
      <c r="A334" s="58"/>
      <c r="B334" s="16"/>
      <c r="C334" s="19"/>
      <c r="D334" s="14"/>
      <c r="E334" s="14"/>
      <c r="F334" s="16"/>
      <c r="G334" s="16"/>
      <c r="H334" s="59"/>
      <c r="I334" s="19"/>
      <c r="J334" s="19"/>
    </row>
    <row r="335" spans="1:10" s="20" customFormat="1" ht="15.75" x14ac:dyDescent="0.25">
      <c r="A335" s="58"/>
      <c r="B335" s="16"/>
      <c r="C335" s="19"/>
      <c r="D335" s="14"/>
      <c r="E335" s="14"/>
      <c r="F335" s="16"/>
      <c r="G335" s="16"/>
      <c r="H335" s="59"/>
      <c r="I335" s="19"/>
      <c r="J335" s="19"/>
    </row>
    <row r="336" spans="1:10" s="20" customFormat="1" ht="15.75" x14ac:dyDescent="0.25">
      <c r="A336" s="58"/>
      <c r="B336" s="16"/>
      <c r="C336" s="19"/>
      <c r="D336" s="14"/>
      <c r="E336" s="14"/>
      <c r="F336" s="16"/>
      <c r="G336" s="16"/>
      <c r="H336" s="59"/>
      <c r="I336" s="19"/>
      <c r="J336" s="19"/>
    </row>
    <row r="337" spans="1:10" s="20" customFormat="1" ht="15.75" x14ac:dyDescent="0.25">
      <c r="A337" s="58"/>
      <c r="B337" s="16"/>
      <c r="C337" s="19"/>
      <c r="D337" s="14"/>
      <c r="E337" s="14"/>
      <c r="F337" s="16"/>
      <c r="G337" s="16"/>
      <c r="H337" s="59"/>
      <c r="I337" s="19"/>
      <c r="J337" s="19"/>
    </row>
    <row r="338" spans="1:10" s="20" customFormat="1" ht="15.75" x14ac:dyDescent="0.25">
      <c r="A338" s="58"/>
      <c r="B338" s="16"/>
      <c r="C338" s="19"/>
      <c r="D338" s="14"/>
      <c r="E338" s="14"/>
      <c r="F338" s="16"/>
      <c r="G338" s="16"/>
      <c r="H338" s="59"/>
      <c r="I338" s="19"/>
      <c r="J338" s="19"/>
    </row>
    <row r="339" spans="1:10" s="20" customFormat="1" ht="15.75" x14ac:dyDescent="0.25">
      <c r="A339" s="58"/>
      <c r="B339" s="16"/>
      <c r="C339" s="19"/>
      <c r="D339" s="14"/>
      <c r="E339" s="14"/>
      <c r="F339" s="16"/>
      <c r="G339" s="16"/>
      <c r="H339" s="59"/>
      <c r="I339" s="19"/>
      <c r="J339" s="19"/>
    </row>
    <row r="340" spans="1:10" s="20" customFormat="1" ht="15.75" x14ac:dyDescent="0.25">
      <c r="A340" s="58"/>
      <c r="B340" s="16"/>
      <c r="C340" s="19"/>
      <c r="D340" s="14"/>
      <c r="E340" s="14"/>
      <c r="F340" s="16"/>
      <c r="G340" s="16"/>
      <c r="H340" s="59"/>
      <c r="I340" s="19"/>
      <c r="J340" s="19"/>
    </row>
    <row r="341" spans="1:10" s="20" customFormat="1" ht="15.75" x14ac:dyDescent="0.25">
      <c r="A341" s="58"/>
      <c r="B341" s="16"/>
      <c r="C341" s="19"/>
      <c r="D341" s="14"/>
      <c r="E341" s="14"/>
      <c r="F341" s="16"/>
      <c r="G341" s="16"/>
      <c r="H341" s="59"/>
      <c r="I341" s="19"/>
      <c r="J341" s="19"/>
    </row>
    <row r="342" spans="1:10" s="20" customFormat="1" ht="15.75" x14ac:dyDescent="0.25">
      <c r="A342" s="58"/>
      <c r="B342" s="16"/>
      <c r="C342" s="19"/>
      <c r="D342" s="14"/>
      <c r="E342" s="14"/>
      <c r="F342" s="16"/>
      <c r="G342" s="16"/>
      <c r="H342" s="59"/>
      <c r="I342" s="19"/>
      <c r="J342" s="19"/>
    </row>
    <row r="343" spans="1:10" s="20" customFormat="1" ht="15.75" x14ac:dyDescent="0.25">
      <c r="A343" s="58"/>
      <c r="B343" s="16"/>
      <c r="C343" s="19"/>
      <c r="D343" s="14"/>
      <c r="E343" s="14"/>
      <c r="F343" s="16"/>
      <c r="G343" s="16"/>
      <c r="H343" s="59"/>
      <c r="I343" s="19"/>
      <c r="J343" s="19"/>
    </row>
    <row r="344" spans="1:10" s="20" customFormat="1" ht="15.75" x14ac:dyDescent="0.25">
      <c r="A344" s="58"/>
      <c r="B344" s="16"/>
      <c r="C344" s="19"/>
      <c r="D344" s="14"/>
      <c r="E344" s="14"/>
      <c r="F344" s="16"/>
      <c r="G344" s="16"/>
      <c r="H344" s="59"/>
      <c r="I344" s="19"/>
      <c r="J344" s="19"/>
    </row>
    <row r="345" spans="1:10" s="20" customFormat="1" ht="15.75" x14ac:dyDescent="0.25">
      <c r="A345" s="58"/>
      <c r="B345" s="16"/>
      <c r="C345" s="19"/>
      <c r="D345" s="14"/>
      <c r="E345" s="14"/>
      <c r="F345" s="16"/>
      <c r="G345" s="16"/>
      <c r="H345" s="59"/>
      <c r="I345" s="19"/>
      <c r="J345" s="19"/>
    </row>
    <row r="346" spans="1:10" s="20" customFormat="1" ht="15.75" x14ac:dyDescent="0.25">
      <c r="A346" s="58"/>
      <c r="B346" s="16"/>
      <c r="C346" s="19"/>
      <c r="D346" s="14"/>
      <c r="E346" s="14"/>
      <c r="F346" s="16"/>
      <c r="G346" s="16"/>
      <c r="H346" s="59"/>
      <c r="I346" s="19"/>
      <c r="J346" s="19"/>
    </row>
    <row r="347" spans="1:10" s="20" customFormat="1" ht="15.75" x14ac:dyDescent="0.25">
      <c r="A347" s="58"/>
      <c r="B347" s="16"/>
      <c r="C347" s="19"/>
      <c r="D347" s="14"/>
      <c r="E347" s="14"/>
      <c r="F347" s="16"/>
      <c r="G347" s="16"/>
      <c r="H347" s="59"/>
      <c r="I347" s="19"/>
      <c r="J347" s="19"/>
    </row>
    <row r="348" spans="1:10" s="20" customFormat="1" ht="15.75" x14ac:dyDescent="0.25">
      <c r="A348" s="58"/>
      <c r="B348" s="16"/>
      <c r="C348" s="19"/>
      <c r="D348" s="14"/>
      <c r="E348" s="14"/>
      <c r="F348" s="16"/>
      <c r="G348" s="16"/>
      <c r="H348" s="59"/>
      <c r="I348" s="19"/>
      <c r="J348" s="19"/>
    </row>
    <row r="349" spans="1:10" s="20" customFormat="1" ht="15.75" x14ac:dyDescent="0.25">
      <c r="A349" s="58"/>
      <c r="B349" s="16"/>
      <c r="C349" s="19"/>
      <c r="D349" s="14"/>
      <c r="E349" s="14"/>
      <c r="F349" s="16"/>
      <c r="G349" s="16"/>
      <c r="H349" s="59"/>
      <c r="I349" s="19"/>
      <c r="J349" s="19"/>
    </row>
    <row r="350" spans="1:10" s="20" customFormat="1" ht="15.75" x14ac:dyDescent="0.25">
      <c r="A350" s="58"/>
      <c r="B350" s="16"/>
      <c r="C350" s="19"/>
      <c r="D350" s="14"/>
      <c r="E350" s="14"/>
      <c r="F350" s="16"/>
      <c r="G350" s="16"/>
      <c r="H350" s="59"/>
      <c r="I350" s="19"/>
      <c r="J350" s="19"/>
    </row>
    <row r="351" spans="1:10" s="20" customFormat="1" ht="15.75" x14ac:dyDescent="0.25">
      <c r="A351" s="58"/>
      <c r="B351" s="16"/>
      <c r="C351" s="19"/>
      <c r="D351" s="14"/>
      <c r="E351" s="14"/>
      <c r="F351" s="16"/>
      <c r="G351" s="16"/>
      <c r="H351" s="59"/>
      <c r="I351" s="19"/>
      <c r="J351" s="19"/>
    </row>
    <row r="352" spans="1:10" s="20" customFormat="1" ht="15.75" x14ac:dyDescent="0.25">
      <c r="A352" s="58"/>
      <c r="B352" s="16"/>
      <c r="C352" s="19"/>
      <c r="D352" s="14"/>
      <c r="E352" s="14"/>
      <c r="F352" s="16"/>
      <c r="G352" s="16"/>
      <c r="H352" s="59"/>
      <c r="I352" s="19"/>
      <c r="J352" s="19"/>
    </row>
    <row r="353" spans="1:10" s="20" customFormat="1" ht="15.75" x14ac:dyDescent="0.25">
      <c r="A353" s="58"/>
      <c r="B353" s="16"/>
      <c r="C353" s="19"/>
      <c r="D353" s="14"/>
      <c r="E353" s="14"/>
      <c r="F353" s="16"/>
      <c r="G353" s="16"/>
      <c r="H353" s="59"/>
      <c r="I353" s="19"/>
      <c r="J353" s="19"/>
    </row>
    <row r="354" spans="1:10" s="20" customFormat="1" ht="15.75" x14ac:dyDescent="0.25">
      <c r="A354" s="58"/>
      <c r="B354" s="16"/>
      <c r="C354" s="19"/>
      <c r="D354" s="14"/>
      <c r="E354" s="14"/>
      <c r="F354" s="16"/>
      <c r="G354" s="16"/>
      <c r="H354" s="59"/>
      <c r="I354" s="19"/>
      <c r="J354" s="19"/>
    </row>
    <row r="355" spans="1:10" s="20" customFormat="1" ht="15.75" x14ac:dyDescent="0.25">
      <c r="A355" s="58"/>
      <c r="B355" s="16"/>
      <c r="C355" s="19"/>
      <c r="D355" s="14"/>
      <c r="E355" s="14"/>
      <c r="F355" s="16"/>
      <c r="G355" s="16"/>
      <c r="H355" s="59"/>
      <c r="I355" s="19"/>
      <c r="J355" s="19"/>
    </row>
    <row r="356" spans="1:10" s="20" customFormat="1" ht="15.75" x14ac:dyDescent="0.25">
      <c r="A356" s="58"/>
      <c r="B356" s="16"/>
      <c r="C356" s="19"/>
      <c r="D356" s="14"/>
      <c r="E356" s="14"/>
      <c r="F356" s="16"/>
      <c r="G356" s="16"/>
      <c r="H356" s="59"/>
      <c r="I356" s="19"/>
      <c r="J356" s="19"/>
    </row>
    <row r="357" spans="1:10" s="20" customFormat="1" ht="15.75" x14ac:dyDescent="0.25">
      <c r="A357" s="58"/>
      <c r="B357" s="16"/>
      <c r="C357" s="19"/>
      <c r="D357" s="14"/>
      <c r="E357" s="14"/>
      <c r="F357" s="16"/>
      <c r="G357" s="16"/>
      <c r="H357" s="59"/>
      <c r="I357" s="19"/>
      <c r="J357" s="19"/>
    </row>
    <row r="358" spans="1:10" s="20" customFormat="1" ht="15.75" x14ac:dyDescent="0.25">
      <c r="A358" s="58"/>
      <c r="B358" s="16"/>
      <c r="C358" s="19"/>
      <c r="D358" s="14"/>
      <c r="E358" s="14"/>
      <c r="F358" s="16"/>
      <c r="G358" s="16"/>
      <c r="H358" s="59"/>
      <c r="I358" s="19"/>
      <c r="J358" s="19"/>
    </row>
    <row r="359" spans="1:10" s="20" customFormat="1" ht="15.75" x14ac:dyDescent="0.25">
      <c r="A359" s="58"/>
      <c r="B359" s="16"/>
      <c r="C359" s="19"/>
      <c r="D359" s="14"/>
      <c r="E359" s="14"/>
      <c r="F359" s="16"/>
      <c r="G359" s="16"/>
      <c r="H359" s="59"/>
      <c r="I359" s="19"/>
      <c r="J359" s="19"/>
    </row>
    <row r="360" spans="1:10" s="20" customFormat="1" ht="15.75" x14ac:dyDescent="0.25">
      <c r="A360" s="58"/>
      <c r="B360" s="16"/>
      <c r="C360" s="19"/>
      <c r="D360" s="14"/>
      <c r="E360" s="14"/>
      <c r="F360" s="16"/>
      <c r="G360" s="16"/>
      <c r="H360" s="59"/>
      <c r="I360" s="19"/>
      <c r="J360" s="19"/>
    </row>
    <row r="361" spans="1:10" s="20" customFormat="1" ht="15.75" x14ac:dyDescent="0.25">
      <c r="A361" s="58"/>
      <c r="B361" s="16"/>
      <c r="C361" s="19"/>
      <c r="D361" s="14"/>
      <c r="E361" s="14"/>
      <c r="F361" s="16"/>
      <c r="G361" s="16"/>
      <c r="H361" s="59"/>
      <c r="I361" s="19"/>
      <c r="J361" s="19"/>
    </row>
    <row r="362" spans="1:10" s="20" customFormat="1" ht="15.75" x14ac:dyDescent="0.25">
      <c r="A362" s="58"/>
      <c r="B362" s="16"/>
      <c r="C362" s="19"/>
      <c r="D362" s="14"/>
      <c r="E362" s="14"/>
      <c r="F362" s="16"/>
      <c r="G362" s="16"/>
      <c r="H362" s="59"/>
      <c r="I362" s="19"/>
      <c r="J362" s="19"/>
    </row>
    <row r="363" spans="1:10" s="20" customFormat="1" ht="15.75" x14ac:dyDescent="0.25">
      <c r="A363" s="58"/>
      <c r="B363" s="16"/>
      <c r="C363" s="19"/>
      <c r="D363" s="14"/>
      <c r="E363" s="14"/>
      <c r="F363" s="16"/>
      <c r="G363" s="16"/>
      <c r="H363" s="59"/>
      <c r="I363" s="19"/>
      <c r="J363" s="19"/>
    </row>
    <row r="364" spans="1:10" s="20" customFormat="1" ht="15.75" x14ac:dyDescent="0.25">
      <c r="A364" s="58"/>
      <c r="B364" s="16"/>
      <c r="C364" s="19"/>
      <c r="D364" s="14"/>
      <c r="E364" s="14"/>
      <c r="F364" s="16"/>
      <c r="G364" s="16"/>
      <c r="H364" s="59"/>
      <c r="I364" s="19"/>
      <c r="J364" s="19"/>
    </row>
    <row r="365" spans="1:10" s="20" customFormat="1" ht="15.75" x14ac:dyDescent="0.25">
      <c r="A365" s="58"/>
      <c r="B365" s="16"/>
      <c r="C365" s="19"/>
      <c r="D365" s="14"/>
      <c r="E365" s="14"/>
      <c r="F365" s="16"/>
      <c r="G365" s="16"/>
      <c r="H365" s="59"/>
      <c r="I365" s="19"/>
      <c r="J365" s="19"/>
    </row>
    <row r="366" spans="1:10" s="20" customFormat="1" ht="15.75" x14ac:dyDescent="0.25">
      <c r="A366" s="58"/>
      <c r="B366" s="16"/>
      <c r="C366" s="19"/>
      <c r="D366" s="14"/>
      <c r="E366" s="14"/>
      <c r="F366" s="16"/>
      <c r="G366" s="16"/>
      <c r="H366" s="59"/>
      <c r="I366" s="19"/>
      <c r="J366" s="19"/>
    </row>
    <row r="367" spans="1:10" s="20" customFormat="1" ht="15.75" x14ac:dyDescent="0.25">
      <c r="A367" s="58"/>
      <c r="B367" s="16"/>
      <c r="C367" s="19"/>
      <c r="D367" s="14"/>
      <c r="E367" s="14"/>
      <c r="F367" s="16"/>
      <c r="G367" s="16"/>
      <c r="H367" s="59"/>
      <c r="I367" s="19"/>
      <c r="J367" s="19"/>
    </row>
    <row r="368" spans="1:10" s="20" customFormat="1" ht="15.75" x14ac:dyDescent="0.25">
      <c r="A368" s="58"/>
      <c r="B368" s="16"/>
      <c r="C368" s="19"/>
      <c r="D368" s="14"/>
      <c r="E368" s="14"/>
      <c r="F368" s="16"/>
      <c r="G368" s="16"/>
      <c r="H368" s="59"/>
      <c r="I368" s="19"/>
      <c r="J368" s="19"/>
    </row>
    <row r="369" spans="1:10" s="20" customFormat="1" ht="15.75" x14ac:dyDescent="0.25">
      <c r="A369" s="58"/>
      <c r="B369" s="16"/>
      <c r="C369" s="19"/>
      <c r="D369" s="14"/>
      <c r="E369" s="14"/>
      <c r="F369" s="16"/>
      <c r="G369" s="16"/>
      <c r="H369" s="59"/>
      <c r="I369" s="19"/>
      <c r="J369" s="19"/>
    </row>
    <row r="370" spans="1:10" s="20" customFormat="1" ht="15.75" x14ac:dyDescent="0.25">
      <c r="A370" s="58"/>
      <c r="B370" s="16"/>
      <c r="C370" s="19"/>
      <c r="D370" s="14"/>
      <c r="E370" s="14"/>
      <c r="F370" s="16"/>
      <c r="G370" s="16"/>
      <c r="H370" s="59"/>
      <c r="I370" s="19"/>
      <c r="J370" s="19"/>
    </row>
    <row r="371" spans="1:10" s="20" customFormat="1" ht="15.75" x14ac:dyDescent="0.25">
      <c r="A371" s="58"/>
      <c r="B371" s="16"/>
      <c r="C371" s="19"/>
      <c r="D371" s="14"/>
      <c r="E371" s="14"/>
      <c r="F371" s="16"/>
      <c r="G371" s="16"/>
      <c r="H371" s="59"/>
      <c r="I371" s="19"/>
      <c r="J371" s="19"/>
    </row>
    <row r="372" spans="1:10" s="20" customFormat="1" ht="15.75" x14ac:dyDescent="0.25">
      <c r="A372" s="58"/>
      <c r="B372" s="16"/>
      <c r="C372" s="19"/>
      <c r="D372" s="14"/>
      <c r="E372" s="14"/>
      <c r="F372" s="16"/>
      <c r="G372" s="16"/>
      <c r="H372" s="59"/>
      <c r="I372" s="19"/>
      <c r="J372" s="19"/>
    </row>
    <row r="373" spans="1:10" s="20" customFormat="1" ht="15.75" x14ac:dyDescent="0.25">
      <c r="A373" s="58"/>
      <c r="B373" s="16"/>
      <c r="C373" s="19"/>
      <c r="D373" s="14"/>
      <c r="E373" s="14"/>
      <c r="F373" s="16"/>
      <c r="G373" s="16"/>
      <c r="H373" s="59"/>
      <c r="I373" s="19"/>
      <c r="J373" s="19"/>
    </row>
    <row r="374" spans="1:10" s="20" customFormat="1" ht="15.75" x14ac:dyDescent="0.25">
      <c r="A374" s="58"/>
      <c r="B374" s="16"/>
      <c r="C374" s="19"/>
      <c r="D374" s="14"/>
      <c r="E374" s="14"/>
      <c r="F374" s="16"/>
      <c r="G374" s="16"/>
      <c r="H374" s="59"/>
      <c r="I374" s="19"/>
      <c r="J374" s="19"/>
    </row>
    <row r="375" spans="1:10" s="20" customFormat="1" ht="15.75" x14ac:dyDescent="0.25">
      <c r="A375" s="58"/>
      <c r="B375" s="16"/>
      <c r="C375" s="19"/>
      <c r="D375" s="14"/>
      <c r="E375" s="14"/>
      <c r="F375" s="16"/>
      <c r="G375" s="16"/>
      <c r="H375" s="59"/>
      <c r="I375" s="19"/>
      <c r="J375" s="19"/>
    </row>
    <row r="376" spans="1:10" s="20" customFormat="1" ht="15.75" x14ac:dyDescent="0.25">
      <c r="A376" s="58"/>
      <c r="B376" s="16"/>
      <c r="C376" s="19"/>
      <c r="D376" s="14"/>
      <c r="E376" s="14"/>
      <c r="F376" s="16"/>
      <c r="G376" s="16"/>
      <c r="H376" s="59"/>
      <c r="I376" s="19"/>
      <c r="J376" s="19"/>
    </row>
    <row r="377" spans="1:10" s="20" customFormat="1" ht="15.75" x14ac:dyDescent="0.25">
      <c r="A377" s="58"/>
      <c r="B377" s="16"/>
      <c r="C377" s="19"/>
      <c r="D377" s="14"/>
      <c r="E377" s="14"/>
      <c r="F377" s="16"/>
      <c r="G377" s="16"/>
      <c r="H377" s="59"/>
      <c r="I377" s="19"/>
      <c r="J377" s="19"/>
    </row>
    <row r="378" spans="1:10" s="20" customFormat="1" ht="15.75" x14ac:dyDescent="0.25">
      <c r="A378" s="58"/>
      <c r="B378" s="16"/>
      <c r="C378" s="19"/>
      <c r="D378" s="14"/>
      <c r="E378" s="14"/>
      <c r="F378" s="16"/>
      <c r="G378" s="16"/>
      <c r="H378" s="59"/>
      <c r="I378" s="19"/>
      <c r="J378" s="19"/>
    </row>
    <row r="379" spans="1:10" s="20" customFormat="1" ht="15.75" x14ac:dyDescent="0.25">
      <c r="A379" s="58"/>
      <c r="B379" s="16"/>
      <c r="C379" s="19"/>
      <c r="D379" s="14"/>
      <c r="E379" s="14"/>
      <c r="F379" s="16"/>
      <c r="G379" s="16"/>
      <c r="H379" s="59"/>
      <c r="I379" s="19"/>
      <c r="J379" s="19"/>
    </row>
    <row r="380" spans="1:10" s="20" customFormat="1" ht="15.75" x14ac:dyDescent="0.25">
      <c r="A380" s="58"/>
      <c r="B380" s="16"/>
      <c r="C380" s="19"/>
      <c r="D380" s="14"/>
      <c r="E380" s="14"/>
      <c r="F380" s="16"/>
      <c r="G380" s="16"/>
      <c r="H380" s="59"/>
      <c r="I380" s="19"/>
      <c r="J380" s="19"/>
    </row>
    <row r="381" spans="1:10" s="20" customFormat="1" ht="15.75" x14ac:dyDescent="0.25">
      <c r="A381" s="58"/>
      <c r="B381" s="16"/>
      <c r="C381" s="19"/>
      <c r="D381" s="14"/>
      <c r="E381" s="14"/>
      <c r="F381" s="16"/>
      <c r="G381" s="16"/>
      <c r="H381" s="59"/>
      <c r="I381" s="19"/>
      <c r="J381" s="19"/>
    </row>
    <row r="382" spans="1:10" s="20" customFormat="1" ht="15.75" x14ac:dyDescent="0.25">
      <c r="A382" s="58"/>
      <c r="B382" s="16"/>
      <c r="C382" s="19"/>
      <c r="D382" s="14"/>
      <c r="E382" s="14"/>
      <c r="F382" s="16"/>
      <c r="G382" s="16"/>
      <c r="H382" s="59"/>
      <c r="I382" s="19"/>
      <c r="J382" s="19"/>
    </row>
    <row r="383" spans="1:10" s="20" customFormat="1" ht="15.75" x14ac:dyDescent="0.25">
      <c r="A383" s="58"/>
      <c r="B383" s="16"/>
      <c r="C383" s="19"/>
      <c r="D383" s="14"/>
      <c r="E383" s="14"/>
      <c r="F383" s="16"/>
      <c r="G383" s="16"/>
      <c r="H383" s="59"/>
      <c r="I383" s="19"/>
      <c r="J383" s="19"/>
    </row>
    <row r="384" spans="1:10" s="20" customFormat="1" ht="15.75" x14ac:dyDescent="0.25">
      <c r="A384" s="58"/>
      <c r="B384" s="16"/>
      <c r="C384" s="19"/>
      <c r="D384" s="14"/>
      <c r="E384" s="14"/>
      <c r="F384" s="16"/>
      <c r="G384" s="16"/>
      <c r="H384" s="59"/>
      <c r="I384" s="19"/>
      <c r="J384" s="19"/>
    </row>
    <row r="385" spans="1:10" s="20" customFormat="1" ht="15.75" x14ac:dyDescent="0.25">
      <c r="A385" s="58"/>
      <c r="B385" s="16"/>
      <c r="C385" s="19"/>
      <c r="D385" s="14"/>
      <c r="E385" s="14"/>
      <c r="F385" s="16"/>
      <c r="G385" s="16"/>
      <c r="H385" s="59"/>
      <c r="I385" s="19"/>
      <c r="J385" s="19"/>
    </row>
    <row r="386" spans="1:10" s="20" customFormat="1" ht="15.75" x14ac:dyDescent="0.25">
      <c r="A386" s="58"/>
      <c r="B386" s="16"/>
      <c r="C386" s="19"/>
      <c r="D386" s="14"/>
      <c r="E386" s="14"/>
      <c r="F386" s="16"/>
      <c r="G386" s="16"/>
      <c r="H386" s="59"/>
      <c r="I386" s="19"/>
      <c r="J386" s="19"/>
    </row>
    <row r="387" spans="1:10" s="20" customFormat="1" ht="15.75" x14ac:dyDescent="0.25">
      <c r="A387" s="58"/>
      <c r="B387" s="16"/>
      <c r="C387" s="19"/>
      <c r="D387" s="14"/>
      <c r="E387" s="14"/>
      <c r="F387" s="16"/>
      <c r="G387" s="16"/>
      <c r="H387" s="59"/>
      <c r="I387" s="19"/>
      <c r="J387" s="19"/>
    </row>
    <row r="388" spans="1:10" s="20" customFormat="1" ht="15.75" x14ac:dyDescent="0.25">
      <c r="A388" s="58"/>
      <c r="B388" s="16"/>
      <c r="C388" s="19"/>
      <c r="D388" s="14"/>
      <c r="E388" s="14"/>
      <c r="F388" s="16"/>
      <c r="G388" s="16"/>
      <c r="H388" s="59"/>
      <c r="I388" s="19"/>
      <c r="J388" s="19"/>
    </row>
    <row r="389" spans="1:10" s="20" customFormat="1" ht="15.75" x14ac:dyDescent="0.25">
      <c r="A389" s="58"/>
      <c r="B389" s="16"/>
      <c r="C389" s="19"/>
      <c r="D389" s="14"/>
      <c r="E389" s="14"/>
      <c r="F389" s="16"/>
      <c r="G389" s="16"/>
      <c r="H389" s="59"/>
      <c r="I389" s="19"/>
      <c r="J389" s="19"/>
    </row>
    <row r="390" spans="1:10" s="20" customFormat="1" ht="15.75" x14ac:dyDescent="0.25">
      <c r="A390" s="58"/>
      <c r="B390" s="16"/>
      <c r="C390" s="19"/>
      <c r="D390" s="14"/>
      <c r="E390" s="14"/>
      <c r="F390" s="16"/>
      <c r="G390" s="16"/>
      <c r="H390" s="59"/>
      <c r="I390" s="19"/>
      <c r="J390" s="19"/>
    </row>
    <row r="391" spans="1:10" s="20" customFormat="1" ht="15.75" x14ac:dyDescent="0.25">
      <c r="A391" s="58"/>
      <c r="B391" s="16"/>
      <c r="C391" s="19"/>
      <c r="D391" s="14"/>
      <c r="E391" s="14"/>
      <c r="F391" s="16"/>
      <c r="G391" s="16"/>
      <c r="H391" s="59"/>
      <c r="I391" s="19"/>
      <c r="J391" s="19"/>
    </row>
    <row r="392" spans="1:10" s="20" customFormat="1" ht="15.75" x14ac:dyDescent="0.25">
      <c r="A392" s="58"/>
      <c r="B392" s="16"/>
      <c r="C392" s="19"/>
      <c r="D392" s="14"/>
      <c r="E392" s="14"/>
      <c r="F392" s="16"/>
      <c r="G392" s="16"/>
      <c r="H392" s="59"/>
      <c r="I392" s="19"/>
      <c r="J392" s="19"/>
    </row>
    <row r="393" spans="1:10" s="20" customFormat="1" ht="15.75" x14ac:dyDescent="0.25">
      <c r="A393" s="58"/>
      <c r="B393" s="16"/>
      <c r="C393" s="19"/>
      <c r="D393" s="14"/>
      <c r="E393" s="14"/>
      <c r="F393" s="16"/>
      <c r="G393" s="16"/>
      <c r="H393" s="59"/>
      <c r="I393" s="19"/>
      <c r="J393" s="19"/>
    </row>
    <row r="394" spans="1:10" s="20" customFormat="1" ht="15.75" x14ac:dyDescent="0.25">
      <c r="A394" s="58"/>
      <c r="B394" s="16"/>
      <c r="C394" s="19"/>
      <c r="D394" s="14"/>
      <c r="E394" s="14"/>
      <c r="F394" s="16"/>
      <c r="G394" s="16"/>
      <c r="H394" s="59"/>
      <c r="I394" s="19"/>
      <c r="J394" s="19"/>
    </row>
    <row r="395" spans="1:10" s="20" customFormat="1" ht="15.75" x14ac:dyDescent="0.25">
      <c r="A395" s="58"/>
      <c r="B395" s="16"/>
      <c r="C395" s="19"/>
      <c r="D395" s="14"/>
      <c r="E395" s="14"/>
      <c r="F395" s="16"/>
      <c r="G395" s="16"/>
      <c r="H395" s="59"/>
      <c r="I395" s="19"/>
      <c r="J395" s="19"/>
    </row>
    <row r="396" spans="1:10" s="20" customFormat="1" ht="15.75" x14ac:dyDescent="0.25">
      <c r="A396" s="58"/>
      <c r="B396" s="16"/>
      <c r="C396" s="19"/>
      <c r="D396" s="14"/>
      <c r="E396" s="14"/>
      <c r="F396" s="16"/>
      <c r="G396" s="16"/>
      <c r="H396" s="59"/>
      <c r="I396" s="19"/>
      <c r="J396" s="19"/>
    </row>
    <row r="397" spans="1:10" s="20" customFormat="1" ht="15.75" x14ac:dyDescent="0.25">
      <c r="A397" s="58"/>
      <c r="B397" s="16"/>
      <c r="C397" s="19"/>
      <c r="D397" s="14"/>
      <c r="E397" s="14"/>
      <c r="F397" s="16"/>
      <c r="G397" s="16"/>
      <c r="H397" s="59"/>
      <c r="I397" s="19"/>
      <c r="J397" s="19"/>
    </row>
    <row r="398" spans="1:10" s="20" customFormat="1" ht="15.75" x14ac:dyDescent="0.25">
      <c r="A398" s="58"/>
      <c r="B398" s="16"/>
      <c r="C398" s="19"/>
      <c r="D398" s="14"/>
      <c r="E398" s="14"/>
      <c r="F398" s="16"/>
      <c r="G398" s="16"/>
      <c r="H398" s="59"/>
      <c r="I398" s="19"/>
      <c r="J398" s="19"/>
    </row>
    <row r="399" spans="1:10" s="20" customFormat="1" ht="15.75" x14ac:dyDescent="0.25">
      <c r="A399" s="58"/>
      <c r="B399" s="16"/>
      <c r="C399" s="19"/>
      <c r="D399" s="14"/>
      <c r="E399" s="14"/>
      <c r="F399" s="16"/>
      <c r="G399" s="16"/>
      <c r="H399" s="59"/>
      <c r="I399" s="19"/>
      <c r="J399" s="19"/>
    </row>
    <row r="400" spans="1:10" s="20" customFormat="1" ht="15.75" x14ac:dyDescent="0.25">
      <c r="A400" s="58"/>
      <c r="B400" s="16"/>
      <c r="C400" s="19"/>
      <c r="D400" s="14"/>
      <c r="E400" s="14"/>
      <c r="F400" s="16"/>
      <c r="G400" s="16"/>
      <c r="H400" s="59"/>
      <c r="I400" s="19"/>
      <c r="J400" s="19"/>
    </row>
    <row r="401" spans="1:10" s="20" customFormat="1" ht="15.75" x14ac:dyDescent="0.25">
      <c r="A401" s="58"/>
      <c r="B401" s="16"/>
      <c r="C401" s="19"/>
      <c r="D401" s="14"/>
      <c r="E401" s="14"/>
      <c r="F401" s="16"/>
      <c r="G401" s="16"/>
      <c r="H401" s="59"/>
      <c r="I401" s="19"/>
      <c r="J401" s="19"/>
    </row>
    <row r="402" spans="1:10" s="20" customFormat="1" ht="15.75" x14ac:dyDescent="0.25">
      <c r="A402" s="58"/>
      <c r="B402" s="16"/>
      <c r="C402" s="19"/>
      <c r="D402" s="14"/>
      <c r="E402" s="14"/>
      <c r="F402" s="16"/>
      <c r="G402" s="16"/>
      <c r="H402" s="59"/>
      <c r="I402" s="19"/>
      <c r="J402" s="19"/>
    </row>
    <row r="403" spans="1:10" s="20" customFormat="1" ht="15.75" x14ac:dyDescent="0.25">
      <c r="A403" s="58"/>
      <c r="B403" s="16"/>
      <c r="C403" s="19"/>
      <c r="D403" s="14"/>
      <c r="E403" s="14"/>
      <c r="F403" s="16"/>
      <c r="G403" s="16"/>
      <c r="H403" s="59"/>
      <c r="I403" s="19"/>
      <c r="J403" s="19"/>
    </row>
    <row r="404" spans="1:10" s="20" customFormat="1" ht="15.75" x14ac:dyDescent="0.25">
      <c r="A404" s="58"/>
      <c r="B404" s="16"/>
      <c r="C404" s="19"/>
      <c r="D404" s="14"/>
      <c r="E404" s="14"/>
      <c r="F404" s="16"/>
      <c r="G404" s="16"/>
      <c r="H404" s="59"/>
      <c r="I404" s="19"/>
      <c r="J404" s="19"/>
    </row>
    <row r="405" spans="1:10" s="20" customFormat="1" ht="15.75" x14ac:dyDescent="0.25">
      <c r="A405" s="58"/>
      <c r="B405" s="16"/>
      <c r="C405" s="19"/>
      <c r="D405" s="14"/>
      <c r="E405" s="14"/>
      <c r="F405" s="16"/>
      <c r="G405" s="16"/>
      <c r="H405" s="59"/>
      <c r="I405" s="19"/>
      <c r="J405" s="19"/>
    </row>
    <row r="406" spans="1:10" s="20" customFormat="1" ht="15.75" x14ac:dyDescent="0.25">
      <c r="A406" s="58"/>
      <c r="B406" s="16"/>
      <c r="C406" s="19"/>
      <c r="D406" s="14"/>
      <c r="E406" s="14"/>
      <c r="F406" s="16"/>
      <c r="G406" s="16"/>
      <c r="H406" s="59"/>
      <c r="I406" s="19"/>
      <c r="J406" s="19"/>
    </row>
    <row r="407" spans="1:10" s="20" customFormat="1" ht="15.75" x14ac:dyDescent="0.25">
      <c r="A407" s="58"/>
      <c r="B407" s="16"/>
      <c r="C407" s="19"/>
      <c r="D407" s="14"/>
      <c r="E407" s="14"/>
      <c r="F407" s="16"/>
      <c r="G407" s="16"/>
      <c r="H407" s="59"/>
      <c r="I407" s="19"/>
      <c r="J407" s="19"/>
    </row>
    <row r="408" spans="1:10" s="20" customFormat="1" ht="15.75" x14ac:dyDescent="0.25">
      <c r="A408" s="58"/>
      <c r="B408" s="16"/>
      <c r="C408" s="19"/>
      <c r="D408" s="14"/>
      <c r="E408" s="14"/>
      <c r="F408" s="16"/>
      <c r="G408" s="16"/>
      <c r="H408" s="59"/>
      <c r="I408" s="19"/>
      <c r="J408" s="19"/>
    </row>
    <row r="409" spans="1:10" s="20" customFormat="1" ht="15.75" x14ac:dyDescent="0.25">
      <c r="A409" s="58"/>
      <c r="B409" s="16"/>
      <c r="C409" s="19"/>
      <c r="D409" s="14"/>
      <c r="E409" s="14"/>
      <c r="F409" s="16"/>
      <c r="G409" s="16"/>
      <c r="H409" s="59"/>
      <c r="I409" s="19"/>
      <c r="J409" s="19"/>
    </row>
    <row r="410" spans="1:10" s="20" customFormat="1" ht="15.75" x14ac:dyDescent="0.25">
      <c r="A410" s="58"/>
      <c r="B410" s="16"/>
      <c r="C410" s="19"/>
      <c r="D410" s="14"/>
      <c r="E410" s="14"/>
      <c r="F410" s="16"/>
      <c r="G410" s="16"/>
      <c r="H410" s="59"/>
      <c r="I410" s="19"/>
      <c r="J410" s="19"/>
    </row>
    <row r="411" spans="1:10" s="20" customFormat="1" ht="15.75" x14ac:dyDescent="0.25">
      <c r="A411" s="58"/>
      <c r="B411" s="16"/>
      <c r="C411" s="19"/>
      <c r="D411" s="14"/>
      <c r="E411" s="14"/>
      <c r="F411" s="16"/>
      <c r="G411" s="16"/>
      <c r="H411" s="59"/>
      <c r="I411" s="19"/>
      <c r="J411" s="19"/>
    </row>
    <row r="412" spans="1:10" s="20" customFormat="1" ht="15.75" x14ac:dyDescent="0.25">
      <c r="A412" s="58"/>
      <c r="B412" s="16"/>
      <c r="C412" s="19"/>
      <c r="D412" s="14"/>
      <c r="E412" s="14"/>
      <c r="F412" s="16"/>
      <c r="G412" s="16"/>
      <c r="H412" s="59"/>
      <c r="I412" s="19"/>
      <c r="J412" s="19"/>
    </row>
    <row r="413" spans="1:10" s="20" customFormat="1" ht="15.75" x14ac:dyDescent="0.25">
      <c r="A413" s="58"/>
      <c r="B413" s="16"/>
      <c r="C413" s="19"/>
      <c r="D413" s="14"/>
      <c r="E413" s="14"/>
      <c r="F413" s="16"/>
      <c r="G413" s="16"/>
      <c r="H413" s="59"/>
      <c r="I413" s="19"/>
      <c r="J413" s="19"/>
    </row>
    <row r="414" spans="1:10" s="20" customFormat="1" ht="15.75" x14ac:dyDescent="0.25">
      <c r="A414" s="58"/>
      <c r="B414" s="16"/>
      <c r="C414" s="19"/>
      <c r="D414" s="14"/>
      <c r="E414" s="14"/>
      <c r="F414" s="16"/>
      <c r="G414" s="16"/>
      <c r="H414" s="59"/>
      <c r="I414" s="19"/>
      <c r="J414" s="19"/>
    </row>
    <row r="415" spans="1:10" s="20" customFormat="1" ht="15.75" x14ac:dyDescent="0.25">
      <c r="A415" s="58"/>
      <c r="B415" s="16"/>
      <c r="C415" s="19"/>
      <c r="D415" s="14"/>
      <c r="E415" s="14"/>
      <c r="F415" s="16"/>
      <c r="G415" s="16"/>
      <c r="H415" s="59"/>
      <c r="I415" s="19"/>
      <c r="J415" s="19"/>
    </row>
    <row r="416" spans="1:10" s="20" customFormat="1" ht="15.75" x14ac:dyDescent="0.25">
      <c r="A416" s="58"/>
      <c r="B416" s="16"/>
      <c r="C416" s="19"/>
      <c r="D416" s="14"/>
      <c r="E416" s="14"/>
      <c r="F416" s="16"/>
      <c r="G416" s="16"/>
      <c r="H416" s="59"/>
      <c r="I416" s="19"/>
      <c r="J416" s="19"/>
    </row>
    <row r="417" spans="1:10" s="20" customFormat="1" ht="15.75" x14ac:dyDescent="0.25">
      <c r="A417" s="58"/>
      <c r="B417" s="16"/>
      <c r="C417" s="19"/>
      <c r="D417" s="14"/>
      <c r="E417" s="14"/>
      <c r="F417" s="16"/>
      <c r="G417" s="16"/>
      <c r="H417" s="59"/>
      <c r="I417" s="19"/>
      <c r="J417" s="19"/>
    </row>
    <row r="418" spans="1:10" s="20" customFormat="1" ht="15.75" x14ac:dyDescent="0.25">
      <c r="A418" s="58"/>
      <c r="B418" s="16"/>
      <c r="C418" s="19"/>
      <c r="D418" s="14"/>
      <c r="E418" s="14"/>
      <c r="F418" s="16"/>
      <c r="G418" s="16"/>
      <c r="H418" s="59"/>
      <c r="I418" s="19"/>
      <c r="J418" s="19"/>
    </row>
    <row r="419" spans="1:10" s="20" customFormat="1" ht="15.75" x14ac:dyDescent="0.25">
      <c r="A419" s="58"/>
      <c r="B419" s="16"/>
      <c r="C419" s="19"/>
      <c r="D419" s="14"/>
      <c r="E419" s="14"/>
      <c r="F419" s="16"/>
      <c r="G419" s="16"/>
      <c r="H419" s="59"/>
      <c r="I419" s="19"/>
      <c r="J419" s="19"/>
    </row>
    <row r="420" spans="1:10" s="20" customFormat="1" ht="15.75" x14ac:dyDescent="0.25">
      <c r="A420" s="58"/>
      <c r="B420" s="16"/>
      <c r="C420" s="19"/>
      <c r="D420" s="14"/>
      <c r="E420" s="14"/>
      <c r="F420" s="16"/>
      <c r="G420" s="16"/>
      <c r="H420" s="59"/>
      <c r="I420" s="19"/>
      <c r="J420" s="19"/>
    </row>
    <row r="421" spans="1:10" s="20" customFormat="1" ht="15.75" x14ac:dyDescent="0.25">
      <c r="A421" s="58"/>
      <c r="B421" s="16"/>
      <c r="C421" s="19"/>
      <c r="D421" s="14"/>
      <c r="E421" s="14"/>
      <c r="F421" s="16"/>
      <c r="G421" s="16"/>
      <c r="H421" s="59"/>
      <c r="I421" s="19"/>
      <c r="J421" s="19"/>
    </row>
    <row r="422" spans="1:10" s="20" customFormat="1" ht="15.75" x14ac:dyDescent="0.25">
      <c r="A422" s="58"/>
      <c r="B422" s="16"/>
      <c r="C422" s="19"/>
      <c r="D422" s="14"/>
      <c r="E422" s="14"/>
      <c r="F422" s="16"/>
      <c r="G422" s="16"/>
      <c r="H422" s="59"/>
      <c r="I422" s="19"/>
      <c r="J422" s="19"/>
    </row>
    <row r="423" spans="1:10" s="20" customFormat="1" ht="15.75" x14ac:dyDescent="0.25">
      <c r="A423" s="58"/>
      <c r="B423" s="16"/>
      <c r="C423" s="19"/>
      <c r="D423" s="14"/>
      <c r="E423" s="14"/>
      <c r="F423" s="16"/>
      <c r="G423" s="16"/>
      <c r="H423" s="59"/>
      <c r="I423" s="19"/>
      <c r="J423" s="19"/>
    </row>
    <row r="424" spans="1:10" s="20" customFormat="1" ht="15.75" x14ac:dyDescent="0.25">
      <c r="A424" s="58"/>
      <c r="B424" s="16"/>
      <c r="C424" s="19"/>
      <c r="D424" s="14"/>
      <c r="E424" s="14"/>
      <c r="F424" s="16"/>
      <c r="G424" s="16"/>
      <c r="H424" s="59"/>
      <c r="I424" s="19"/>
      <c r="J424" s="19"/>
    </row>
    <row r="425" spans="1:10" s="20" customFormat="1" ht="15.75" x14ac:dyDescent="0.25">
      <c r="A425" s="58"/>
      <c r="B425" s="16"/>
      <c r="C425" s="19"/>
      <c r="D425" s="14"/>
      <c r="E425" s="14"/>
      <c r="F425" s="16"/>
      <c r="G425" s="16"/>
      <c r="H425" s="59"/>
      <c r="I425" s="19"/>
      <c r="J425" s="19"/>
    </row>
    <row r="426" spans="1:10" s="20" customFormat="1" ht="15.75" x14ac:dyDescent="0.25">
      <c r="A426" s="58"/>
      <c r="B426" s="16"/>
      <c r="C426" s="19"/>
      <c r="D426" s="14"/>
      <c r="E426" s="14"/>
      <c r="F426" s="16"/>
      <c r="G426" s="16"/>
      <c r="H426" s="59"/>
      <c r="I426" s="19"/>
      <c r="J426" s="19"/>
    </row>
    <row r="427" spans="1:10" s="20" customFormat="1" ht="15.75" x14ac:dyDescent="0.25">
      <c r="A427" s="58"/>
      <c r="B427" s="16"/>
      <c r="C427" s="19"/>
      <c r="D427" s="14"/>
      <c r="E427" s="14"/>
      <c r="F427" s="16"/>
      <c r="G427" s="16"/>
      <c r="H427" s="59"/>
      <c r="I427" s="19"/>
      <c r="J427" s="19"/>
    </row>
    <row r="428" spans="1:10" s="20" customFormat="1" ht="15.75" x14ac:dyDescent="0.25">
      <c r="A428" s="58"/>
      <c r="B428" s="16"/>
      <c r="C428" s="19"/>
      <c r="D428" s="14"/>
      <c r="E428" s="14"/>
      <c r="F428" s="16"/>
      <c r="G428" s="16"/>
      <c r="H428" s="59"/>
      <c r="I428" s="19"/>
      <c r="J428" s="19"/>
    </row>
    <row r="429" spans="1:10" s="20" customFormat="1" ht="15.75" x14ac:dyDescent="0.25">
      <c r="A429" s="58"/>
      <c r="B429" s="16"/>
      <c r="C429" s="19"/>
      <c r="D429" s="14"/>
      <c r="E429" s="14"/>
      <c r="F429" s="16"/>
      <c r="G429" s="16"/>
      <c r="H429" s="59"/>
      <c r="I429" s="19"/>
      <c r="J429" s="19"/>
    </row>
    <row r="430" spans="1:10" s="20" customFormat="1" ht="15.75" x14ac:dyDescent="0.25">
      <c r="A430" s="58"/>
      <c r="B430" s="16"/>
      <c r="C430" s="19"/>
      <c r="D430" s="17"/>
      <c r="E430" s="17"/>
      <c r="F430" s="62"/>
      <c r="G430" s="16"/>
      <c r="H430" s="59"/>
      <c r="I430" s="19"/>
      <c r="J430" s="19"/>
    </row>
    <row r="431" spans="1:10" s="20" customFormat="1" ht="15.75" x14ac:dyDescent="0.25">
      <c r="A431" s="58"/>
      <c r="B431" s="16"/>
      <c r="C431" s="19"/>
      <c r="D431" s="14"/>
      <c r="E431" s="14"/>
      <c r="F431" s="16"/>
      <c r="G431" s="16"/>
      <c r="H431" s="59"/>
      <c r="I431" s="19"/>
      <c r="J431" s="19"/>
    </row>
    <row r="432" spans="1:10" s="20" customFormat="1" ht="15.75" x14ac:dyDescent="0.25">
      <c r="A432" s="58"/>
      <c r="B432" s="16"/>
      <c r="C432" s="19"/>
      <c r="D432" s="14"/>
      <c r="E432" s="14"/>
      <c r="F432" s="16"/>
      <c r="G432" s="16"/>
      <c r="H432" s="59"/>
      <c r="I432" s="19"/>
      <c r="J432" s="19"/>
    </row>
    <row r="433" spans="1:10" s="20" customFormat="1" ht="15.75" x14ac:dyDescent="0.25">
      <c r="A433" s="58"/>
      <c r="B433" s="16"/>
      <c r="C433" s="19"/>
      <c r="D433" s="18"/>
      <c r="E433" s="18"/>
      <c r="F433" s="16"/>
      <c r="G433" s="16"/>
      <c r="H433" s="59"/>
      <c r="I433" s="19"/>
      <c r="J433" s="19"/>
    </row>
    <row r="434" spans="1:10" s="20" customFormat="1" ht="15.75" x14ac:dyDescent="0.25">
      <c r="A434" s="58"/>
      <c r="B434" s="16"/>
      <c r="C434" s="19"/>
      <c r="D434" s="19"/>
      <c r="E434" s="19"/>
      <c r="F434" s="16"/>
      <c r="G434" s="16"/>
      <c r="H434" s="59"/>
      <c r="I434" s="19"/>
      <c r="J434" s="19"/>
    </row>
    <row r="435" spans="1:10" s="20" customFormat="1" ht="15.75" x14ac:dyDescent="0.25">
      <c r="A435" s="58"/>
      <c r="B435" s="16"/>
      <c r="C435" s="19"/>
      <c r="D435" s="19"/>
      <c r="E435" s="19"/>
      <c r="F435" s="16"/>
      <c r="G435" s="16"/>
      <c r="H435" s="59"/>
      <c r="I435" s="19"/>
      <c r="J435" s="19"/>
    </row>
    <row r="436" spans="1:10" s="20" customFormat="1" ht="15.75" x14ac:dyDescent="0.25">
      <c r="A436" s="58"/>
      <c r="B436" s="16"/>
      <c r="C436" s="19"/>
      <c r="D436" s="19"/>
      <c r="E436" s="19"/>
      <c r="F436" s="16"/>
      <c r="G436" s="16"/>
      <c r="H436" s="59"/>
      <c r="I436" s="19"/>
      <c r="J436" s="19"/>
    </row>
    <row r="437" spans="1:10" s="20" customFormat="1" ht="15.75" x14ac:dyDescent="0.25">
      <c r="A437" s="58"/>
      <c r="B437" s="16"/>
      <c r="C437" s="19"/>
      <c r="D437" s="18"/>
      <c r="E437" s="18"/>
      <c r="F437" s="16"/>
      <c r="G437" s="16"/>
      <c r="H437" s="59"/>
      <c r="I437" s="19"/>
      <c r="J437" s="19"/>
    </row>
    <row r="438" spans="1:10" s="20" customFormat="1" ht="15.75" x14ac:dyDescent="0.25">
      <c r="A438" s="58"/>
      <c r="B438" s="16"/>
      <c r="C438" s="19"/>
      <c r="D438" s="18"/>
      <c r="E438" s="18"/>
      <c r="F438" s="16"/>
      <c r="G438" s="16"/>
      <c r="H438" s="59"/>
      <c r="I438" s="19"/>
      <c r="J438" s="19"/>
    </row>
    <row r="439" spans="1:10" s="20" customFormat="1" ht="15.75" x14ac:dyDescent="0.25">
      <c r="A439" s="58"/>
      <c r="B439" s="16"/>
      <c r="C439" s="19"/>
      <c r="D439" s="18"/>
      <c r="E439" s="18"/>
      <c r="F439" s="16"/>
      <c r="G439" s="16"/>
      <c r="H439" s="59"/>
      <c r="I439" s="19"/>
      <c r="J439" s="19"/>
    </row>
    <row r="440" spans="1:10" s="20" customFormat="1" ht="15.75" x14ac:dyDescent="0.25">
      <c r="A440" s="58"/>
      <c r="B440" s="16"/>
      <c r="C440" s="19"/>
      <c r="D440" s="19"/>
      <c r="E440" s="19"/>
      <c r="F440" s="16"/>
      <c r="G440" s="16"/>
      <c r="H440" s="59"/>
      <c r="I440" s="19"/>
      <c r="J440" s="19"/>
    </row>
    <row r="441" spans="1:10" s="20" customFormat="1" ht="15.75" x14ac:dyDescent="0.25">
      <c r="A441" s="58"/>
      <c r="B441" s="16"/>
      <c r="C441" s="19"/>
      <c r="D441" s="19"/>
      <c r="E441" s="19"/>
      <c r="F441" s="16"/>
      <c r="G441" s="16"/>
      <c r="H441" s="59"/>
      <c r="I441" s="19"/>
      <c r="J441" s="19"/>
    </row>
    <row r="442" spans="1:10" s="20" customFormat="1" ht="15.75" x14ac:dyDescent="0.25">
      <c r="A442" s="58"/>
      <c r="B442" s="16"/>
      <c r="C442" s="19"/>
      <c r="D442" s="18"/>
      <c r="E442" s="18"/>
      <c r="F442" s="16"/>
      <c r="G442" s="16"/>
      <c r="H442" s="59"/>
      <c r="I442" s="19"/>
      <c r="J442" s="19"/>
    </row>
    <row r="443" spans="1:10" s="20" customFormat="1" ht="15.75" x14ac:dyDescent="0.25">
      <c r="A443" s="58"/>
      <c r="B443" s="16"/>
      <c r="C443" s="19"/>
      <c r="D443" s="18"/>
      <c r="E443" s="18"/>
      <c r="F443" s="16"/>
      <c r="G443" s="16"/>
      <c r="H443" s="59"/>
      <c r="I443" s="19"/>
      <c r="J443" s="19"/>
    </row>
    <row r="444" spans="1:10" s="20" customFormat="1" ht="15.75" x14ac:dyDescent="0.25">
      <c r="A444" s="58"/>
      <c r="B444" s="16"/>
      <c r="C444" s="19"/>
      <c r="D444" s="18"/>
      <c r="E444" s="18"/>
      <c r="F444" s="16"/>
      <c r="G444" s="16"/>
      <c r="H444" s="59"/>
      <c r="I444" s="19"/>
      <c r="J444" s="19"/>
    </row>
    <row r="445" spans="1:10" s="20" customFormat="1" ht="15.75" x14ac:dyDescent="0.25">
      <c r="A445" s="58"/>
      <c r="B445" s="16"/>
      <c r="C445" s="19"/>
      <c r="D445" s="19"/>
      <c r="E445" s="19"/>
      <c r="F445" s="16"/>
      <c r="G445" s="16"/>
      <c r="H445" s="59"/>
      <c r="I445" s="19"/>
      <c r="J445" s="19"/>
    </row>
    <row r="446" spans="1:10" s="20" customFormat="1" ht="15.75" x14ac:dyDescent="0.25">
      <c r="A446" s="58"/>
      <c r="B446" s="16"/>
      <c r="C446" s="19"/>
      <c r="D446" s="18"/>
      <c r="E446" s="18"/>
      <c r="F446" s="16"/>
      <c r="G446" s="16"/>
      <c r="H446" s="59"/>
      <c r="I446" s="19"/>
      <c r="J446" s="19"/>
    </row>
    <row r="447" spans="1:10" s="20" customFormat="1" ht="15.75" x14ac:dyDescent="0.25">
      <c r="A447" s="58"/>
      <c r="B447" s="16"/>
      <c r="C447" s="19"/>
      <c r="D447" s="18"/>
      <c r="E447" s="18"/>
      <c r="F447" s="16"/>
      <c r="G447" s="16"/>
      <c r="H447" s="59"/>
      <c r="I447" s="19"/>
      <c r="J447" s="19"/>
    </row>
    <row r="448" spans="1:10" s="20" customFormat="1" ht="15.75" x14ac:dyDescent="0.25">
      <c r="A448" s="58"/>
      <c r="B448" s="16"/>
      <c r="C448" s="19"/>
      <c r="D448" s="18"/>
      <c r="E448" s="18"/>
      <c r="F448" s="16"/>
      <c r="G448" s="16"/>
      <c r="H448" s="59"/>
      <c r="I448" s="19"/>
      <c r="J448" s="19"/>
    </row>
    <row r="449" spans="1:10" s="20" customFormat="1" ht="15.75" x14ac:dyDescent="0.25">
      <c r="A449" s="58"/>
      <c r="B449" s="16"/>
      <c r="C449" s="19"/>
      <c r="D449" s="19"/>
      <c r="E449" s="19"/>
      <c r="F449" s="16"/>
      <c r="G449" s="16"/>
      <c r="H449" s="59"/>
      <c r="I449" s="19"/>
      <c r="J449" s="19"/>
    </row>
    <row r="450" spans="1:10" s="20" customFormat="1" ht="15.75" x14ac:dyDescent="0.25">
      <c r="A450" s="58"/>
      <c r="B450" s="16"/>
      <c r="C450" s="19"/>
      <c r="D450" s="19"/>
      <c r="E450" s="19"/>
      <c r="F450" s="16"/>
      <c r="G450" s="16"/>
      <c r="H450" s="59"/>
      <c r="I450" s="19"/>
      <c r="J450" s="19"/>
    </row>
    <row r="451" spans="1:10" s="20" customFormat="1" ht="15.75" x14ac:dyDescent="0.25">
      <c r="A451" s="58"/>
      <c r="B451" s="16"/>
      <c r="C451" s="19"/>
      <c r="D451" s="19"/>
      <c r="E451" s="19"/>
      <c r="F451" s="16"/>
      <c r="G451" s="16"/>
      <c r="H451" s="59"/>
      <c r="I451" s="19"/>
      <c r="J451" s="19"/>
    </row>
    <row r="452" spans="1:10" s="20" customFormat="1" ht="15.75" x14ac:dyDescent="0.25">
      <c r="A452" s="58"/>
      <c r="B452" s="16"/>
      <c r="C452" s="19"/>
      <c r="D452" s="19"/>
      <c r="E452" s="19"/>
      <c r="F452" s="16"/>
      <c r="G452" s="16"/>
      <c r="H452" s="59"/>
      <c r="I452" s="19"/>
      <c r="J452" s="19"/>
    </row>
    <row r="453" spans="1:10" s="20" customFormat="1" ht="15.75" x14ac:dyDescent="0.25">
      <c r="A453" s="58"/>
      <c r="B453" s="16"/>
      <c r="C453" s="19"/>
      <c r="D453" s="19"/>
      <c r="E453" s="19"/>
      <c r="F453" s="16"/>
      <c r="G453" s="16"/>
      <c r="H453" s="59"/>
      <c r="I453" s="19"/>
      <c r="J453" s="19"/>
    </row>
    <row r="454" spans="1:10" s="20" customFormat="1" ht="15.75" x14ac:dyDescent="0.25">
      <c r="A454" s="58"/>
      <c r="B454" s="16"/>
      <c r="C454" s="19"/>
      <c r="D454" s="19"/>
      <c r="E454" s="19"/>
      <c r="F454" s="16"/>
      <c r="G454" s="16"/>
      <c r="H454" s="59"/>
      <c r="I454" s="19"/>
      <c r="J454" s="19"/>
    </row>
    <row r="455" spans="1:10" s="20" customFormat="1" ht="15.75" x14ac:dyDescent="0.25">
      <c r="A455" s="58"/>
      <c r="B455" s="16"/>
      <c r="C455" s="19"/>
      <c r="D455" s="19"/>
      <c r="E455" s="19"/>
      <c r="F455" s="16"/>
      <c r="G455" s="16"/>
      <c r="H455" s="59"/>
      <c r="I455" s="19"/>
      <c r="J455" s="19"/>
    </row>
    <row r="456" spans="1:10" s="20" customFormat="1" ht="15.75" x14ac:dyDescent="0.25">
      <c r="A456" s="58"/>
      <c r="B456" s="16"/>
      <c r="C456" s="19"/>
      <c r="D456" s="19"/>
      <c r="E456" s="19"/>
      <c r="F456" s="16"/>
      <c r="G456" s="16"/>
      <c r="H456" s="59"/>
      <c r="I456" s="19"/>
      <c r="J456" s="19"/>
    </row>
    <row r="457" spans="1:10" s="20" customFormat="1" ht="15.75" x14ac:dyDescent="0.25">
      <c r="A457" s="58"/>
      <c r="B457" s="16"/>
      <c r="C457" s="19"/>
      <c r="D457" s="19"/>
      <c r="E457" s="19"/>
      <c r="F457" s="16"/>
      <c r="G457" s="16"/>
      <c r="H457" s="59"/>
      <c r="I457" s="19"/>
      <c r="J457" s="19"/>
    </row>
    <row r="458" spans="1:10" s="20" customFormat="1" ht="15.75" x14ac:dyDescent="0.25">
      <c r="A458" s="58"/>
      <c r="B458" s="16"/>
      <c r="C458" s="19"/>
      <c r="D458" s="19"/>
      <c r="E458" s="19"/>
      <c r="F458" s="16"/>
      <c r="G458" s="16"/>
      <c r="H458" s="59"/>
      <c r="I458" s="19"/>
      <c r="J458" s="19"/>
    </row>
    <row r="459" spans="1:10" s="20" customFormat="1" ht="15.75" x14ac:dyDescent="0.25">
      <c r="A459" s="58"/>
      <c r="B459" s="16"/>
      <c r="C459" s="19"/>
      <c r="D459" s="19"/>
      <c r="E459" s="19"/>
      <c r="F459" s="16"/>
      <c r="G459" s="16"/>
      <c r="H459" s="59"/>
      <c r="I459" s="19"/>
      <c r="J459" s="19"/>
    </row>
    <row r="460" spans="1:10" s="20" customFormat="1" ht="15.75" x14ac:dyDescent="0.25">
      <c r="A460" s="58"/>
      <c r="B460" s="16"/>
      <c r="C460" s="19"/>
      <c r="D460" s="19"/>
      <c r="E460" s="19"/>
      <c r="F460" s="16"/>
      <c r="G460" s="16"/>
      <c r="H460" s="59"/>
      <c r="I460" s="19"/>
      <c r="J460" s="19"/>
    </row>
    <row r="461" spans="1:10" s="20" customFormat="1" ht="15.75" x14ac:dyDescent="0.25">
      <c r="A461" s="58"/>
      <c r="B461" s="16"/>
      <c r="C461" s="19"/>
      <c r="D461" s="19"/>
      <c r="E461" s="19"/>
      <c r="F461" s="16"/>
      <c r="G461" s="16"/>
      <c r="H461" s="59"/>
      <c r="I461" s="19"/>
      <c r="J461" s="19"/>
    </row>
    <row r="462" spans="1:10" s="20" customFormat="1" ht="15.75" x14ac:dyDescent="0.25">
      <c r="A462" s="58"/>
      <c r="B462" s="16"/>
      <c r="C462" s="19"/>
      <c r="D462" s="19"/>
      <c r="E462" s="19"/>
      <c r="F462" s="16"/>
      <c r="G462" s="16"/>
      <c r="H462" s="59"/>
      <c r="I462" s="19"/>
      <c r="J462" s="19"/>
    </row>
    <row r="463" spans="1:10" s="20" customFormat="1" ht="15.75" x14ac:dyDescent="0.25">
      <c r="A463" s="58"/>
      <c r="B463" s="16"/>
      <c r="C463" s="19"/>
      <c r="D463" s="19"/>
      <c r="E463" s="19"/>
      <c r="F463" s="16"/>
      <c r="G463" s="16"/>
      <c r="H463" s="59"/>
      <c r="I463" s="19"/>
      <c r="J463" s="19"/>
    </row>
    <row r="464" spans="1:10" s="20" customFormat="1" ht="15.75" x14ac:dyDescent="0.25">
      <c r="A464" s="58"/>
      <c r="B464" s="16"/>
      <c r="C464" s="19"/>
      <c r="D464" s="19"/>
      <c r="E464" s="19"/>
      <c r="F464" s="16"/>
      <c r="G464" s="16"/>
      <c r="H464" s="59"/>
      <c r="I464" s="19"/>
      <c r="J464" s="19"/>
    </row>
    <row r="465" spans="1:10" s="20" customFormat="1" ht="15.75" x14ac:dyDescent="0.25">
      <c r="A465" s="58"/>
      <c r="B465" s="16"/>
      <c r="C465" s="19"/>
      <c r="D465" s="19"/>
      <c r="E465" s="19"/>
      <c r="F465" s="16"/>
      <c r="G465" s="16"/>
      <c r="H465" s="59"/>
      <c r="I465" s="19"/>
      <c r="J465" s="19"/>
    </row>
    <row r="466" spans="1:10" s="20" customFormat="1" ht="15.75" x14ac:dyDescent="0.25">
      <c r="A466" s="58"/>
      <c r="B466" s="16"/>
      <c r="C466" s="19"/>
      <c r="D466" s="19"/>
      <c r="E466" s="19"/>
      <c r="F466" s="16"/>
      <c r="G466" s="16"/>
      <c r="H466" s="59"/>
      <c r="I466" s="19"/>
      <c r="J466" s="19"/>
    </row>
    <row r="467" spans="1:10" s="20" customFormat="1" ht="15.75" x14ac:dyDescent="0.25">
      <c r="A467" s="58"/>
      <c r="B467" s="16"/>
      <c r="C467" s="19"/>
      <c r="D467" s="19"/>
      <c r="E467" s="19"/>
      <c r="F467" s="16"/>
      <c r="G467" s="16"/>
      <c r="H467" s="59"/>
      <c r="I467" s="19"/>
      <c r="J467" s="19"/>
    </row>
    <row r="468" spans="1:10" s="20" customFormat="1" ht="15.75" x14ac:dyDescent="0.25">
      <c r="A468" s="58"/>
      <c r="B468" s="16"/>
      <c r="C468" s="19"/>
      <c r="D468" s="19"/>
      <c r="E468" s="19"/>
      <c r="F468" s="16"/>
      <c r="G468" s="16"/>
      <c r="H468" s="59"/>
      <c r="I468" s="19"/>
      <c r="J468" s="19"/>
    </row>
    <row r="469" spans="1:10" s="20" customFormat="1" ht="15.75" x14ac:dyDescent="0.25">
      <c r="A469" s="58"/>
      <c r="B469" s="16"/>
      <c r="C469" s="19"/>
      <c r="D469" s="19"/>
      <c r="E469" s="19"/>
      <c r="F469" s="16"/>
      <c r="G469" s="16"/>
      <c r="H469" s="59"/>
      <c r="I469" s="19"/>
      <c r="J469" s="19"/>
    </row>
    <row r="470" spans="1:10" s="20" customFormat="1" ht="15.75" x14ac:dyDescent="0.25">
      <c r="A470" s="58"/>
      <c r="B470" s="16"/>
      <c r="C470" s="19"/>
      <c r="D470" s="19"/>
      <c r="E470" s="19"/>
      <c r="F470" s="16"/>
      <c r="G470" s="16"/>
      <c r="H470" s="59"/>
      <c r="I470" s="19"/>
      <c r="J470" s="19"/>
    </row>
    <row r="471" spans="1:10" s="20" customFormat="1" ht="15.75" x14ac:dyDescent="0.25">
      <c r="A471" s="58"/>
      <c r="B471" s="16"/>
      <c r="C471" s="19"/>
      <c r="D471" s="19"/>
      <c r="E471" s="19"/>
      <c r="F471" s="16"/>
      <c r="G471" s="16"/>
      <c r="H471" s="59"/>
      <c r="I471" s="19"/>
      <c r="J471" s="19"/>
    </row>
    <row r="472" spans="1:10" s="20" customFormat="1" ht="15.75" x14ac:dyDescent="0.25">
      <c r="A472" s="58"/>
      <c r="B472" s="16"/>
      <c r="C472" s="19"/>
      <c r="D472" s="19"/>
      <c r="E472" s="19"/>
      <c r="F472" s="16"/>
      <c r="G472" s="16"/>
      <c r="H472" s="59"/>
      <c r="I472" s="19"/>
      <c r="J472" s="19"/>
    </row>
    <row r="473" spans="1:10" s="20" customFormat="1" ht="15.75" x14ac:dyDescent="0.25">
      <c r="A473" s="58"/>
      <c r="B473" s="16"/>
      <c r="C473" s="19"/>
      <c r="D473" s="19"/>
      <c r="E473" s="19"/>
      <c r="F473" s="16"/>
      <c r="G473" s="16"/>
      <c r="H473" s="59"/>
      <c r="I473" s="19"/>
      <c r="J473" s="19"/>
    </row>
    <row r="474" spans="1:10" s="20" customFormat="1" ht="15.75" x14ac:dyDescent="0.25">
      <c r="A474" s="58"/>
      <c r="B474" s="16"/>
      <c r="C474" s="19"/>
      <c r="D474" s="19"/>
      <c r="E474" s="19"/>
      <c r="F474" s="16"/>
      <c r="G474" s="16"/>
      <c r="H474" s="59"/>
      <c r="I474" s="19"/>
      <c r="J474" s="19"/>
    </row>
    <row r="475" spans="1:10" s="20" customFormat="1" ht="15.75" x14ac:dyDescent="0.25">
      <c r="A475" s="58"/>
      <c r="B475" s="16"/>
      <c r="C475" s="19"/>
      <c r="D475" s="19"/>
      <c r="E475" s="19"/>
      <c r="F475" s="16"/>
      <c r="G475" s="16"/>
      <c r="H475" s="59"/>
      <c r="I475" s="19"/>
      <c r="J475" s="19"/>
    </row>
    <row r="476" spans="1:10" s="20" customFormat="1" ht="15.75" x14ac:dyDescent="0.25">
      <c r="A476" s="58"/>
      <c r="B476" s="16"/>
      <c r="C476" s="19"/>
      <c r="D476" s="19"/>
      <c r="E476" s="19"/>
      <c r="F476" s="16"/>
      <c r="G476" s="16"/>
      <c r="H476" s="59"/>
      <c r="I476" s="19"/>
      <c r="J476" s="19"/>
    </row>
    <row r="477" spans="1:10" s="20" customFormat="1" ht="15.75" x14ac:dyDescent="0.25">
      <c r="A477" s="58"/>
      <c r="B477" s="16"/>
      <c r="C477" s="19"/>
      <c r="D477" s="19"/>
      <c r="E477" s="19"/>
      <c r="F477" s="16"/>
      <c r="G477" s="16"/>
      <c r="H477" s="59"/>
      <c r="I477" s="19"/>
      <c r="J477" s="19"/>
    </row>
    <row r="478" spans="1:10" s="20" customFormat="1" ht="15.75" x14ac:dyDescent="0.25">
      <c r="A478" s="58"/>
      <c r="B478" s="16"/>
      <c r="C478" s="19"/>
      <c r="D478" s="19"/>
      <c r="E478" s="19"/>
      <c r="F478" s="16"/>
      <c r="G478" s="16"/>
      <c r="H478" s="59"/>
      <c r="I478" s="19"/>
      <c r="J478" s="19"/>
    </row>
    <row r="479" spans="1:10" s="20" customFormat="1" ht="15.75" x14ac:dyDescent="0.25">
      <c r="A479" s="58"/>
      <c r="B479" s="16"/>
      <c r="C479" s="19"/>
      <c r="D479" s="19"/>
      <c r="E479" s="19"/>
      <c r="F479" s="16"/>
      <c r="G479" s="16"/>
      <c r="H479" s="59"/>
      <c r="I479" s="19"/>
      <c r="J479" s="19"/>
    </row>
    <row r="480" spans="1:10" s="20" customFormat="1" ht="15.75" x14ac:dyDescent="0.25">
      <c r="A480" s="58"/>
      <c r="B480" s="16"/>
      <c r="C480" s="19"/>
      <c r="D480" s="19"/>
      <c r="E480" s="19"/>
      <c r="F480" s="16"/>
      <c r="G480" s="16"/>
      <c r="H480" s="59"/>
      <c r="I480" s="19"/>
      <c r="J480" s="19"/>
    </row>
    <row r="481" spans="1:10" s="20" customFormat="1" ht="15.75" x14ac:dyDescent="0.25">
      <c r="A481" s="58"/>
      <c r="B481" s="16"/>
      <c r="C481" s="19"/>
      <c r="D481" s="19"/>
      <c r="E481" s="19"/>
      <c r="F481" s="16"/>
      <c r="G481" s="16"/>
      <c r="H481" s="59"/>
      <c r="I481" s="19"/>
      <c r="J481" s="19"/>
    </row>
    <row r="482" spans="1:10" s="20" customFormat="1" ht="15.75" x14ac:dyDescent="0.25">
      <c r="A482" s="58"/>
      <c r="B482" s="16"/>
      <c r="C482" s="19"/>
      <c r="D482" s="19"/>
      <c r="E482" s="19"/>
      <c r="F482" s="16"/>
      <c r="G482" s="16"/>
      <c r="H482" s="59"/>
      <c r="I482" s="19"/>
      <c r="J482" s="19"/>
    </row>
    <row r="483" spans="1:10" s="20" customFormat="1" ht="15.75" x14ac:dyDescent="0.25">
      <c r="A483" s="58"/>
      <c r="B483" s="16"/>
      <c r="C483" s="19"/>
      <c r="D483" s="19"/>
      <c r="E483" s="19"/>
      <c r="F483" s="16"/>
      <c r="G483" s="16"/>
      <c r="H483" s="59"/>
      <c r="I483" s="19"/>
      <c r="J483" s="19"/>
    </row>
    <row r="484" spans="1:10" s="20" customFormat="1" ht="15.75" x14ac:dyDescent="0.25">
      <c r="A484" s="58"/>
      <c r="B484" s="16"/>
      <c r="C484" s="19"/>
      <c r="D484" s="19"/>
      <c r="E484" s="19"/>
      <c r="F484" s="16"/>
      <c r="G484" s="16"/>
      <c r="H484" s="59"/>
      <c r="I484" s="19"/>
      <c r="J484" s="19"/>
    </row>
    <row r="485" spans="1:10" s="20" customFormat="1" ht="15.75" x14ac:dyDescent="0.25">
      <c r="A485" s="58"/>
      <c r="B485" s="16"/>
      <c r="C485" s="19"/>
      <c r="D485" s="19"/>
      <c r="E485" s="19"/>
      <c r="F485" s="16"/>
      <c r="G485" s="16"/>
      <c r="H485" s="59"/>
      <c r="I485" s="19"/>
      <c r="J485" s="19"/>
    </row>
    <row r="486" spans="1:10" s="20" customFormat="1" ht="15.75" x14ac:dyDescent="0.25">
      <c r="A486" s="58"/>
      <c r="B486" s="16"/>
      <c r="C486" s="19"/>
      <c r="D486" s="19"/>
      <c r="E486" s="19"/>
      <c r="F486" s="16"/>
      <c r="G486" s="16"/>
      <c r="H486" s="59"/>
      <c r="I486" s="19"/>
      <c r="J486" s="19"/>
    </row>
    <row r="487" spans="1:10" s="20" customFormat="1" ht="15.75" x14ac:dyDescent="0.25">
      <c r="A487" s="58"/>
      <c r="B487" s="16"/>
      <c r="C487" s="19"/>
      <c r="D487" s="19"/>
      <c r="E487" s="19"/>
      <c r="F487" s="16"/>
      <c r="G487" s="16"/>
      <c r="H487" s="59"/>
      <c r="I487" s="19"/>
      <c r="J487" s="19"/>
    </row>
    <row r="488" spans="1:10" s="20" customFormat="1" ht="15.75" x14ac:dyDescent="0.25">
      <c r="A488" s="58"/>
      <c r="B488" s="16"/>
      <c r="C488" s="19"/>
      <c r="D488" s="19"/>
      <c r="E488" s="19"/>
      <c r="F488" s="16"/>
      <c r="G488" s="16"/>
      <c r="H488" s="59"/>
      <c r="I488" s="19"/>
      <c r="J488" s="19"/>
    </row>
    <row r="489" spans="1:10" s="20" customFormat="1" ht="15.75" x14ac:dyDescent="0.25">
      <c r="A489" s="58"/>
      <c r="B489" s="16"/>
      <c r="C489" s="19"/>
      <c r="D489" s="19"/>
      <c r="E489" s="19"/>
      <c r="F489" s="16"/>
      <c r="G489" s="16"/>
      <c r="H489" s="59"/>
      <c r="I489" s="19"/>
      <c r="J489" s="19"/>
    </row>
    <row r="490" spans="1:10" s="20" customFormat="1" ht="15.75" x14ac:dyDescent="0.25">
      <c r="A490" s="58"/>
      <c r="B490" s="16"/>
      <c r="C490" s="19"/>
      <c r="D490" s="19"/>
      <c r="E490" s="19"/>
      <c r="F490" s="16"/>
      <c r="G490" s="16"/>
      <c r="H490" s="59"/>
      <c r="I490" s="19"/>
      <c r="J490" s="19"/>
    </row>
    <row r="491" spans="1:10" s="20" customFormat="1" ht="15.75" x14ac:dyDescent="0.25">
      <c r="A491" s="58"/>
      <c r="B491" s="16"/>
      <c r="C491" s="19"/>
      <c r="D491" s="19"/>
      <c r="E491" s="19"/>
      <c r="F491" s="16"/>
      <c r="G491" s="16"/>
      <c r="H491" s="59"/>
      <c r="I491" s="19"/>
      <c r="J491" s="19"/>
    </row>
    <row r="492" spans="1:10" s="20" customFormat="1" ht="15.75" x14ac:dyDescent="0.25">
      <c r="A492" s="58"/>
      <c r="B492" s="16"/>
      <c r="C492" s="19"/>
      <c r="D492" s="19"/>
      <c r="E492" s="19"/>
      <c r="F492" s="16"/>
      <c r="G492" s="16"/>
      <c r="H492" s="59"/>
      <c r="I492" s="19"/>
      <c r="J492" s="19"/>
    </row>
    <row r="493" spans="1:10" s="20" customFormat="1" ht="15.75" x14ac:dyDescent="0.25">
      <c r="A493" s="58"/>
      <c r="B493" s="16"/>
      <c r="C493" s="19"/>
      <c r="D493" s="19"/>
      <c r="E493" s="19"/>
      <c r="F493" s="16"/>
      <c r="G493" s="16"/>
      <c r="H493" s="59"/>
      <c r="I493" s="19"/>
      <c r="J493" s="19"/>
    </row>
    <row r="494" spans="1:10" s="20" customFormat="1" ht="15.75" x14ac:dyDescent="0.25">
      <c r="A494" s="58"/>
      <c r="B494" s="16"/>
      <c r="C494" s="19"/>
      <c r="D494" s="19"/>
      <c r="E494" s="19"/>
      <c r="F494" s="16"/>
      <c r="G494" s="16"/>
      <c r="H494" s="59"/>
      <c r="I494" s="19"/>
      <c r="J494" s="19"/>
    </row>
    <row r="495" spans="1:10" s="20" customFormat="1" ht="15.75" x14ac:dyDescent="0.25">
      <c r="A495" s="58"/>
      <c r="B495" s="16"/>
      <c r="C495" s="19"/>
      <c r="D495" s="19"/>
      <c r="E495" s="19"/>
      <c r="F495" s="16"/>
      <c r="G495" s="16"/>
      <c r="H495" s="59"/>
      <c r="I495" s="19"/>
      <c r="J495" s="19"/>
    </row>
    <row r="496" spans="1:10" s="20" customFormat="1" ht="15.75" x14ac:dyDescent="0.25">
      <c r="A496" s="58"/>
      <c r="B496" s="16"/>
      <c r="C496" s="19"/>
      <c r="D496" s="19"/>
      <c r="E496" s="19"/>
      <c r="F496" s="16"/>
      <c r="G496" s="16"/>
      <c r="H496" s="59"/>
      <c r="I496" s="19"/>
      <c r="J496" s="19"/>
    </row>
    <row r="497" spans="1:10" s="20" customFormat="1" ht="15.75" x14ac:dyDescent="0.25">
      <c r="A497" s="58"/>
      <c r="B497" s="16"/>
      <c r="C497" s="19"/>
      <c r="D497" s="19"/>
      <c r="E497" s="19"/>
      <c r="F497" s="16"/>
      <c r="G497" s="16"/>
      <c r="H497" s="59"/>
      <c r="I497" s="19"/>
      <c r="J497" s="19"/>
    </row>
    <row r="498" spans="1:10" s="20" customFormat="1" ht="15.75" x14ac:dyDescent="0.25">
      <c r="A498" s="58"/>
      <c r="B498" s="16"/>
      <c r="C498" s="19"/>
      <c r="D498" s="19"/>
      <c r="E498" s="19"/>
      <c r="F498" s="16"/>
      <c r="G498" s="16"/>
      <c r="H498" s="59"/>
      <c r="I498" s="19"/>
      <c r="J498" s="19"/>
    </row>
    <row r="499" spans="1:10" s="20" customFormat="1" ht="15.75" x14ac:dyDescent="0.25">
      <c r="A499" s="58"/>
      <c r="B499" s="16"/>
      <c r="C499" s="19"/>
      <c r="D499" s="19"/>
      <c r="E499" s="19"/>
      <c r="F499" s="16"/>
      <c r="G499" s="16"/>
      <c r="H499" s="59"/>
      <c r="I499" s="19"/>
      <c r="J499" s="19"/>
    </row>
    <row r="500" spans="1:10" s="20" customFormat="1" ht="15.75" x14ac:dyDescent="0.25">
      <c r="A500" s="58"/>
      <c r="B500" s="16"/>
      <c r="C500" s="19"/>
      <c r="D500" s="19"/>
      <c r="E500" s="19"/>
      <c r="F500" s="16"/>
      <c r="G500" s="16"/>
      <c r="H500" s="59"/>
      <c r="I500" s="19"/>
      <c r="J500" s="19"/>
    </row>
    <row r="501" spans="1:10" s="20" customFormat="1" ht="15.75" x14ac:dyDescent="0.25">
      <c r="A501" s="58"/>
      <c r="B501" s="16"/>
      <c r="C501" s="19"/>
      <c r="D501" s="19"/>
      <c r="E501" s="19"/>
      <c r="F501" s="16"/>
      <c r="G501" s="16"/>
      <c r="H501" s="59"/>
      <c r="I501" s="19"/>
      <c r="J501" s="19"/>
    </row>
    <row r="502" spans="1:10" s="20" customFormat="1" ht="15.75" x14ac:dyDescent="0.25">
      <c r="A502" s="58"/>
      <c r="B502" s="16"/>
      <c r="C502" s="19"/>
      <c r="D502" s="19"/>
      <c r="E502" s="19"/>
      <c r="F502" s="16"/>
      <c r="G502" s="16"/>
      <c r="H502" s="59"/>
      <c r="I502" s="19"/>
      <c r="J502" s="19"/>
    </row>
    <row r="503" spans="1:10" s="20" customFormat="1" ht="15.75" x14ac:dyDescent="0.25">
      <c r="A503" s="58"/>
      <c r="B503" s="16"/>
      <c r="C503" s="19"/>
      <c r="D503" s="19"/>
      <c r="E503" s="19"/>
      <c r="F503" s="16"/>
      <c r="G503" s="16"/>
      <c r="H503" s="59"/>
      <c r="I503" s="19"/>
      <c r="J503" s="19"/>
    </row>
    <row r="504" spans="1:10" s="20" customFormat="1" ht="15.75" x14ac:dyDescent="0.25">
      <c r="A504" s="58"/>
      <c r="B504" s="16"/>
      <c r="C504" s="19"/>
      <c r="D504" s="19"/>
      <c r="E504" s="19"/>
      <c r="F504" s="16"/>
      <c r="G504" s="16"/>
      <c r="H504" s="59"/>
      <c r="I504" s="19"/>
      <c r="J504" s="19"/>
    </row>
    <row r="505" spans="1:10" s="20" customFormat="1" ht="15.75" x14ac:dyDescent="0.25">
      <c r="A505" s="58"/>
      <c r="B505" s="16"/>
      <c r="C505" s="19"/>
      <c r="D505" s="19"/>
      <c r="E505" s="19"/>
      <c r="F505" s="16"/>
      <c r="G505" s="16"/>
      <c r="H505" s="59"/>
      <c r="I505" s="19"/>
      <c r="J505" s="19"/>
    </row>
    <row r="506" spans="1:10" s="20" customFormat="1" ht="15.75" x14ac:dyDescent="0.25">
      <c r="A506" s="58"/>
      <c r="B506" s="16"/>
      <c r="C506" s="19"/>
      <c r="D506" s="19"/>
      <c r="E506" s="19"/>
      <c r="F506" s="16"/>
      <c r="G506" s="16"/>
      <c r="H506" s="59"/>
      <c r="I506" s="19"/>
      <c r="J506" s="19"/>
    </row>
    <row r="507" spans="1:10" s="20" customFormat="1" ht="15.75" x14ac:dyDescent="0.25">
      <c r="A507" s="58"/>
      <c r="B507" s="16"/>
      <c r="C507" s="19"/>
      <c r="D507" s="19"/>
      <c r="E507" s="19"/>
      <c r="F507" s="16"/>
      <c r="G507" s="16"/>
      <c r="H507" s="59"/>
      <c r="I507" s="19"/>
      <c r="J507" s="19"/>
    </row>
    <row r="508" spans="1:10" s="20" customFormat="1" ht="15.75" x14ac:dyDescent="0.25">
      <c r="A508" s="58"/>
      <c r="B508" s="16"/>
      <c r="C508" s="19"/>
      <c r="D508" s="19"/>
      <c r="E508" s="19"/>
      <c r="F508" s="16"/>
      <c r="G508" s="16"/>
      <c r="H508" s="59"/>
      <c r="I508" s="19"/>
      <c r="J508" s="19"/>
    </row>
    <row r="509" spans="1:10" s="20" customFormat="1" ht="15.75" x14ac:dyDescent="0.25">
      <c r="A509" s="58"/>
      <c r="B509" s="16"/>
      <c r="C509" s="19"/>
      <c r="D509" s="19"/>
      <c r="E509" s="19"/>
      <c r="F509" s="16"/>
      <c r="G509" s="16"/>
      <c r="H509" s="59"/>
      <c r="I509" s="19"/>
      <c r="J509" s="19"/>
    </row>
    <row r="510" spans="1:10" s="20" customFormat="1" ht="15.75" x14ac:dyDescent="0.25">
      <c r="A510" s="58"/>
      <c r="B510" s="16"/>
      <c r="C510" s="19"/>
      <c r="D510" s="19"/>
      <c r="E510" s="19"/>
      <c r="F510" s="16"/>
      <c r="G510" s="16"/>
      <c r="H510" s="59"/>
      <c r="I510" s="19"/>
      <c r="J510" s="19"/>
    </row>
    <row r="511" spans="1:10" s="20" customFormat="1" ht="15.75" x14ac:dyDescent="0.25">
      <c r="A511" s="58"/>
      <c r="B511" s="16"/>
      <c r="C511" s="19"/>
      <c r="D511" s="19"/>
      <c r="E511" s="19"/>
      <c r="F511" s="16"/>
      <c r="G511" s="16"/>
      <c r="H511" s="59"/>
      <c r="I511" s="19"/>
      <c r="J511" s="19"/>
    </row>
    <row r="512" spans="1:10" s="20" customFormat="1" ht="15.75" x14ac:dyDescent="0.25">
      <c r="A512" s="58"/>
      <c r="B512" s="16"/>
      <c r="C512" s="19"/>
      <c r="D512" s="19"/>
      <c r="E512" s="19"/>
      <c r="F512" s="16"/>
      <c r="G512" s="16"/>
      <c r="H512" s="59"/>
      <c r="I512" s="19"/>
      <c r="J512" s="19"/>
    </row>
    <row r="513" spans="1:10" s="20" customFormat="1" ht="15.75" x14ac:dyDescent="0.25">
      <c r="A513" s="58"/>
      <c r="B513" s="16"/>
      <c r="C513" s="19"/>
      <c r="D513" s="19"/>
      <c r="E513" s="19"/>
      <c r="F513" s="16"/>
      <c r="G513" s="16"/>
      <c r="H513" s="59"/>
      <c r="I513" s="19"/>
      <c r="J513" s="19"/>
    </row>
    <row r="514" spans="1:10" s="20" customFormat="1" x14ac:dyDescent="0.25">
      <c r="A514" s="19"/>
      <c r="B514" s="19"/>
      <c r="C514" s="19"/>
      <c r="D514" s="19"/>
      <c r="E514" s="19"/>
      <c r="F514" s="19"/>
      <c r="G514" s="19"/>
      <c r="H514" s="19"/>
      <c r="I514" s="19"/>
      <c r="J514" s="19"/>
    </row>
    <row r="515" spans="1:10" s="20" customFormat="1" x14ac:dyDescent="0.25">
      <c r="A515" s="19"/>
      <c r="B515" s="19"/>
      <c r="C515" s="19"/>
      <c r="D515" s="19"/>
      <c r="E515" s="19"/>
      <c r="F515" s="19"/>
      <c r="G515" s="19"/>
      <c r="H515" s="19"/>
      <c r="I515" s="19"/>
      <c r="J515" s="19"/>
    </row>
  </sheetData>
  <autoFilter ref="A5:R203"/>
  <mergeCells count="3">
    <mergeCell ref="A1:F1"/>
    <mergeCell ref="A2:F2"/>
    <mergeCell ref="A3:F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97"/>
  <sheetViews>
    <sheetView tabSelected="1" workbookViewId="0">
      <selection activeCell="C9" sqref="C9"/>
    </sheetView>
  </sheetViews>
  <sheetFormatPr baseColWidth="10" defaultRowHeight="15" x14ac:dyDescent="0.25"/>
  <cols>
    <col min="1" max="1" width="5.5703125" style="20" customWidth="1"/>
    <col min="2" max="2" width="16" style="20" customWidth="1"/>
    <col min="3" max="3" width="25.42578125" style="20" customWidth="1"/>
    <col min="4" max="4" width="59.28515625" style="20" customWidth="1"/>
    <col min="5" max="5" width="10.28515625" style="20" customWidth="1"/>
    <col min="6" max="6" width="20" style="20" customWidth="1"/>
    <col min="7" max="7" width="16.7109375" style="20" customWidth="1"/>
    <col min="8" max="8" width="15.7109375" style="20" customWidth="1"/>
    <col min="9" max="9" width="30.5703125" style="20" customWidth="1"/>
    <col min="10" max="10" width="18.42578125" style="20" customWidth="1"/>
    <col min="11" max="11" width="40.42578125" style="20" customWidth="1"/>
    <col min="12" max="12" width="19.28515625" style="20" bestFit="1" customWidth="1"/>
    <col min="13" max="13" width="17.140625" style="20" customWidth="1"/>
    <col min="14" max="15" width="16.42578125" style="20" customWidth="1"/>
    <col min="16" max="16" width="17" style="20" bestFit="1" customWidth="1"/>
    <col min="17" max="17" width="32.85546875" style="20" bestFit="1" customWidth="1"/>
    <col min="18" max="18" width="24.42578125" style="20" customWidth="1"/>
    <col min="19" max="19" width="23.42578125" style="20" customWidth="1"/>
    <col min="20" max="16384" width="11.42578125" style="20"/>
  </cols>
  <sheetData>
    <row r="1" spans="1:18" s="20" customFormat="1" ht="16.5" x14ac:dyDescent="0.25">
      <c r="A1" s="23" t="s">
        <v>179</v>
      </c>
      <c r="B1" s="23"/>
      <c r="C1" s="23"/>
      <c r="D1" s="23"/>
      <c r="E1" s="23"/>
      <c r="F1" s="23"/>
      <c r="G1" s="51"/>
    </row>
    <row r="2" spans="1:18" s="20" customFormat="1" ht="16.5" x14ac:dyDescent="0.25">
      <c r="A2" s="23" t="s">
        <v>180</v>
      </c>
      <c r="B2" s="23"/>
      <c r="C2" s="23"/>
      <c r="D2" s="23"/>
      <c r="E2" s="23"/>
      <c r="F2" s="23"/>
      <c r="G2" s="11"/>
    </row>
    <row r="3" spans="1:18" s="20" customFormat="1" ht="16.5" x14ac:dyDescent="0.25">
      <c r="A3" s="27" t="s">
        <v>729</v>
      </c>
      <c r="B3" s="27"/>
      <c r="C3" s="27"/>
      <c r="D3" s="27"/>
      <c r="E3" s="27"/>
      <c r="F3" s="27"/>
      <c r="G3" s="11"/>
    </row>
    <row r="4" spans="1:18" s="20" customFormat="1" x14ac:dyDescent="0.25">
      <c r="A4" s="11"/>
      <c r="B4" s="11"/>
      <c r="C4" s="11"/>
      <c r="D4" s="11"/>
      <c r="E4" s="11"/>
      <c r="F4" s="11"/>
      <c r="G4" s="11"/>
    </row>
    <row r="5" spans="1:18" s="20" customFormat="1" ht="16.5" x14ac:dyDescent="0.25">
      <c r="A5" s="28" t="s">
        <v>0</v>
      </c>
      <c r="B5" s="12" t="s">
        <v>168</v>
      </c>
      <c r="C5" s="12" t="s">
        <v>13</v>
      </c>
      <c r="D5" s="12" t="s">
        <v>28</v>
      </c>
      <c r="E5" s="12"/>
      <c r="F5" s="12" t="s">
        <v>2</v>
      </c>
      <c r="G5" s="12" t="s">
        <v>169</v>
      </c>
      <c r="H5" s="12" t="s">
        <v>170</v>
      </c>
      <c r="I5" s="12" t="s">
        <v>171</v>
      </c>
      <c r="J5" s="12" t="s">
        <v>172</v>
      </c>
      <c r="K5" s="29" t="s">
        <v>397</v>
      </c>
      <c r="L5" s="30" t="s">
        <v>358</v>
      </c>
      <c r="M5" s="30" t="s">
        <v>398</v>
      </c>
      <c r="N5" s="30" t="s">
        <v>409</v>
      </c>
      <c r="O5" s="30" t="s">
        <v>408</v>
      </c>
      <c r="P5" s="30" t="s">
        <v>399</v>
      </c>
      <c r="Q5" s="30" t="s">
        <v>400</v>
      </c>
      <c r="R5" s="30" t="s">
        <v>401</v>
      </c>
    </row>
    <row r="6" spans="1:18" s="20" customFormat="1" ht="25.5" x14ac:dyDescent="0.25">
      <c r="A6" s="52">
        <v>1</v>
      </c>
      <c r="B6" s="33" t="s">
        <v>15</v>
      </c>
      <c r="C6" s="33" t="s">
        <v>605</v>
      </c>
      <c r="D6" s="13" t="s">
        <v>11</v>
      </c>
      <c r="E6" s="13" t="s">
        <v>730</v>
      </c>
      <c r="F6" s="33" t="s">
        <v>12</v>
      </c>
      <c r="G6" s="53">
        <v>890784.06000000029</v>
      </c>
      <c r="H6" s="53">
        <v>890784.06000000029</v>
      </c>
      <c r="I6" s="13" t="s">
        <v>364</v>
      </c>
      <c r="J6" s="33" t="s">
        <v>771</v>
      </c>
      <c r="K6" s="1"/>
      <c r="L6" s="1"/>
      <c r="M6" s="1"/>
      <c r="N6" s="1"/>
      <c r="O6" s="1"/>
      <c r="P6" s="1"/>
      <c r="Q6" s="1"/>
      <c r="R6" s="1"/>
    </row>
    <row r="7" spans="1:18" s="20" customFormat="1" ht="25.5" x14ac:dyDescent="0.25">
      <c r="A7" s="52">
        <v>2</v>
      </c>
      <c r="B7" s="33" t="s">
        <v>15</v>
      </c>
      <c r="C7" s="33" t="s">
        <v>605</v>
      </c>
      <c r="D7" s="13" t="s">
        <v>576</v>
      </c>
      <c r="E7" s="13" t="s">
        <v>731</v>
      </c>
      <c r="F7" s="33" t="s">
        <v>3</v>
      </c>
      <c r="G7" s="53">
        <v>20720.8</v>
      </c>
      <c r="H7" s="53">
        <v>20720.8</v>
      </c>
      <c r="I7" s="13" t="s">
        <v>174</v>
      </c>
      <c r="J7" s="33" t="str">
        <f>VLOOKUP(D7,'2020'!$D$6:$J$202,7,0)</f>
        <v>LOTE</v>
      </c>
      <c r="K7" s="1"/>
      <c r="L7" s="1"/>
      <c r="M7" s="1"/>
      <c r="N7" s="1"/>
      <c r="O7" s="1"/>
      <c r="P7" s="1"/>
      <c r="Q7" s="1"/>
      <c r="R7" s="1"/>
    </row>
    <row r="8" spans="1:18" s="20" customFormat="1" ht="25.5" x14ac:dyDescent="0.25">
      <c r="A8" s="52">
        <v>3</v>
      </c>
      <c r="B8" s="33" t="s">
        <v>15</v>
      </c>
      <c r="C8" s="33" t="s">
        <v>605</v>
      </c>
      <c r="D8" s="13" t="s">
        <v>676</v>
      </c>
      <c r="E8" s="13">
        <v>2021</v>
      </c>
      <c r="F8" s="33" t="s">
        <v>24</v>
      </c>
      <c r="G8" s="53">
        <v>38958.82</v>
      </c>
      <c r="H8" s="53">
        <v>38958.82</v>
      </c>
      <c r="I8" s="13" t="s">
        <v>369</v>
      </c>
      <c r="J8" s="33" t="s">
        <v>772</v>
      </c>
      <c r="K8" s="1"/>
      <c r="L8" s="1"/>
      <c r="M8" s="1"/>
      <c r="N8" s="1"/>
      <c r="O8" s="1"/>
      <c r="P8" s="1"/>
      <c r="Q8" s="1"/>
      <c r="R8" s="1"/>
    </row>
    <row r="9" spans="1:18" s="20" customFormat="1" ht="38.25" x14ac:dyDescent="0.25">
      <c r="A9" s="52">
        <v>4</v>
      </c>
      <c r="B9" s="33" t="s">
        <v>15</v>
      </c>
      <c r="C9" s="33" t="s">
        <v>358</v>
      </c>
      <c r="D9" s="13" t="s">
        <v>597</v>
      </c>
      <c r="E9" s="13" t="s">
        <v>731</v>
      </c>
      <c r="F9" s="33" t="s">
        <v>3</v>
      </c>
      <c r="G9" s="53">
        <v>1396872</v>
      </c>
      <c r="H9" s="53">
        <v>1396872</v>
      </c>
      <c r="I9" s="13" t="s">
        <v>668</v>
      </c>
      <c r="J9" s="33" t="str">
        <f>VLOOKUP(D9,'2020'!$D$6:$J$202,7,0)</f>
        <v>LOTE</v>
      </c>
      <c r="K9" s="1" t="s">
        <v>736</v>
      </c>
      <c r="L9" s="1" t="s">
        <v>669</v>
      </c>
      <c r="M9" s="1">
        <v>23</v>
      </c>
      <c r="N9" s="54">
        <v>44171</v>
      </c>
      <c r="O9" s="54">
        <v>44194</v>
      </c>
      <c r="P9" s="1" t="s">
        <v>670</v>
      </c>
      <c r="Q9" s="1" t="s">
        <v>671</v>
      </c>
      <c r="R9" s="1" t="s">
        <v>405</v>
      </c>
    </row>
    <row r="10" spans="1:18" s="20" customFormat="1" ht="38.25" x14ac:dyDescent="0.25">
      <c r="A10" s="52">
        <v>5</v>
      </c>
      <c r="B10" s="33" t="s">
        <v>725</v>
      </c>
      <c r="C10" s="33"/>
      <c r="D10" s="13" t="s">
        <v>677</v>
      </c>
      <c r="E10" s="13">
        <v>2021</v>
      </c>
      <c r="F10" s="33" t="s">
        <v>3</v>
      </c>
      <c r="G10" s="53">
        <v>407847.02999999997</v>
      </c>
      <c r="H10" s="53">
        <v>407847.02999999997</v>
      </c>
      <c r="I10" s="13" t="s">
        <v>364</v>
      </c>
      <c r="J10" s="33" t="s">
        <v>775</v>
      </c>
      <c r="K10" s="1"/>
      <c r="L10" s="1"/>
      <c r="M10" s="1"/>
      <c r="N10" s="1"/>
      <c r="O10" s="1"/>
      <c r="P10" s="1"/>
      <c r="Q10" s="1"/>
      <c r="R10" s="1"/>
    </row>
    <row r="11" spans="1:18" s="20" customFormat="1" ht="38.25" x14ac:dyDescent="0.25">
      <c r="A11" s="52">
        <v>6</v>
      </c>
      <c r="B11" s="33" t="s">
        <v>725</v>
      </c>
      <c r="C11" s="33"/>
      <c r="D11" s="13" t="s">
        <v>678</v>
      </c>
      <c r="E11" s="13">
        <v>2021</v>
      </c>
      <c r="F11" s="33" t="s">
        <v>3</v>
      </c>
      <c r="G11" s="53">
        <v>469283.28000000009</v>
      </c>
      <c r="H11" s="53">
        <v>469283.28000000009</v>
      </c>
      <c r="I11" s="13" t="s">
        <v>364</v>
      </c>
      <c r="J11" s="33" t="s">
        <v>774</v>
      </c>
      <c r="K11" s="1"/>
      <c r="L11" s="1"/>
      <c r="M11" s="1"/>
      <c r="N11" s="1"/>
      <c r="O11" s="1"/>
      <c r="P11" s="1"/>
      <c r="Q11" s="1"/>
      <c r="R11" s="1"/>
    </row>
    <row r="12" spans="1:18" s="20" customFormat="1" ht="38.25" x14ac:dyDescent="0.25">
      <c r="A12" s="52">
        <v>7</v>
      </c>
      <c r="B12" s="33" t="s">
        <v>725</v>
      </c>
      <c r="C12" s="33"/>
      <c r="D12" s="13" t="s">
        <v>679</v>
      </c>
      <c r="E12" s="13">
        <v>2021</v>
      </c>
      <c r="F12" s="33" t="s">
        <v>3</v>
      </c>
      <c r="G12" s="53">
        <v>519862.53</v>
      </c>
      <c r="H12" s="53">
        <v>519862.53</v>
      </c>
      <c r="I12" s="13" t="s">
        <v>364</v>
      </c>
      <c r="J12" s="33" t="s">
        <v>773</v>
      </c>
      <c r="K12" s="1"/>
      <c r="L12" s="1"/>
      <c r="M12" s="1"/>
      <c r="N12" s="1"/>
      <c r="O12" s="1"/>
      <c r="P12" s="1"/>
      <c r="Q12" s="1"/>
      <c r="R12" s="1"/>
    </row>
    <row r="13" spans="1:18" s="20" customFormat="1" ht="38.25" x14ac:dyDescent="0.25">
      <c r="A13" s="52">
        <v>8</v>
      </c>
      <c r="B13" s="33" t="s">
        <v>725</v>
      </c>
      <c r="C13" s="33"/>
      <c r="D13" s="13" t="s">
        <v>680</v>
      </c>
      <c r="E13" s="13">
        <v>2021</v>
      </c>
      <c r="F13" s="33" t="s">
        <v>3</v>
      </c>
      <c r="G13" s="53">
        <v>328822.48</v>
      </c>
      <c r="H13" s="53">
        <v>328822.48</v>
      </c>
      <c r="I13" s="13" t="s">
        <v>364</v>
      </c>
      <c r="J13" s="33" t="s">
        <v>776</v>
      </c>
      <c r="K13" s="1"/>
      <c r="L13" s="1"/>
      <c r="M13" s="1"/>
      <c r="N13" s="1"/>
      <c r="O13" s="1"/>
      <c r="P13" s="1"/>
      <c r="Q13" s="1"/>
      <c r="R13" s="1"/>
    </row>
    <row r="14" spans="1:18" s="20" customFormat="1" ht="38.25" x14ac:dyDescent="0.25">
      <c r="A14" s="52">
        <v>9</v>
      </c>
      <c r="B14" s="33" t="s">
        <v>15</v>
      </c>
      <c r="C14" s="33"/>
      <c r="D14" s="13" t="s">
        <v>680</v>
      </c>
      <c r="E14" s="13">
        <v>2021</v>
      </c>
      <c r="F14" s="33" t="s">
        <v>3</v>
      </c>
      <c r="G14" s="53">
        <v>148290</v>
      </c>
      <c r="H14" s="53">
        <v>148290</v>
      </c>
      <c r="I14" s="13" t="s">
        <v>364</v>
      </c>
      <c r="J14" s="33" t="s">
        <v>776</v>
      </c>
      <c r="K14" s="1"/>
      <c r="L14" s="1"/>
      <c r="M14" s="1"/>
      <c r="N14" s="1"/>
      <c r="O14" s="1"/>
      <c r="P14" s="1"/>
      <c r="Q14" s="1"/>
      <c r="R14" s="1"/>
    </row>
    <row r="15" spans="1:18" s="20" customFormat="1" ht="51" x14ac:dyDescent="0.25">
      <c r="A15" s="52">
        <v>10</v>
      </c>
      <c r="B15" s="33" t="s">
        <v>725</v>
      </c>
      <c r="C15" s="33"/>
      <c r="D15" s="55" t="s">
        <v>681</v>
      </c>
      <c r="E15" s="13">
        <v>2021</v>
      </c>
      <c r="F15" s="33" t="s">
        <v>3</v>
      </c>
      <c r="G15" s="53">
        <v>419267.63</v>
      </c>
      <c r="H15" s="53">
        <v>419267.63</v>
      </c>
      <c r="I15" s="13" t="s">
        <v>364</v>
      </c>
      <c r="J15" s="33" t="s">
        <v>777</v>
      </c>
      <c r="K15" s="1"/>
      <c r="L15" s="1"/>
      <c r="M15" s="1"/>
      <c r="N15" s="1"/>
      <c r="O15" s="1"/>
      <c r="P15" s="1"/>
      <c r="Q15" s="1"/>
      <c r="R15" s="1"/>
    </row>
    <row r="16" spans="1:18" s="20" customFormat="1" ht="38.25" x14ac:dyDescent="0.25">
      <c r="A16" s="52">
        <v>11</v>
      </c>
      <c r="B16" s="33" t="s">
        <v>725</v>
      </c>
      <c r="C16" s="33"/>
      <c r="D16" s="13" t="s">
        <v>682</v>
      </c>
      <c r="E16" s="13">
        <v>2021</v>
      </c>
      <c r="F16" s="33" t="s">
        <v>3</v>
      </c>
      <c r="G16" s="53">
        <v>339969.79</v>
      </c>
      <c r="H16" s="53">
        <v>339969.79</v>
      </c>
      <c r="I16" s="13" t="s">
        <v>364</v>
      </c>
      <c r="J16" s="33" t="s">
        <v>778</v>
      </c>
      <c r="K16" s="1"/>
      <c r="L16" s="1"/>
      <c r="M16" s="1"/>
      <c r="N16" s="1"/>
      <c r="O16" s="1"/>
      <c r="P16" s="1"/>
      <c r="Q16" s="1"/>
      <c r="R16" s="1"/>
    </row>
    <row r="17" spans="1:18" s="20" customFormat="1" ht="38.25" x14ac:dyDescent="0.25">
      <c r="A17" s="52">
        <v>12</v>
      </c>
      <c r="B17" s="33" t="s">
        <v>725</v>
      </c>
      <c r="C17" s="33"/>
      <c r="D17" s="13" t="s">
        <v>683</v>
      </c>
      <c r="E17" s="13">
        <v>2021</v>
      </c>
      <c r="F17" s="33" t="s">
        <v>3</v>
      </c>
      <c r="G17" s="53">
        <v>514947.25999999989</v>
      </c>
      <c r="H17" s="53">
        <v>514947.25999999989</v>
      </c>
      <c r="I17" s="13" t="s">
        <v>364</v>
      </c>
      <c r="J17" s="33" t="s">
        <v>779</v>
      </c>
      <c r="K17" s="1"/>
      <c r="L17" s="1"/>
      <c r="M17" s="1"/>
      <c r="N17" s="1"/>
      <c r="O17" s="1"/>
      <c r="P17" s="1"/>
      <c r="Q17" s="1"/>
      <c r="R17" s="1"/>
    </row>
    <row r="18" spans="1:18" s="20" customFormat="1" ht="38.25" x14ac:dyDescent="0.25">
      <c r="A18" s="52">
        <v>13</v>
      </c>
      <c r="B18" s="33" t="s">
        <v>15</v>
      </c>
      <c r="C18" s="33"/>
      <c r="D18" s="13" t="s">
        <v>683</v>
      </c>
      <c r="E18" s="13">
        <v>2021</v>
      </c>
      <c r="F18" s="33" t="s">
        <v>3</v>
      </c>
      <c r="G18" s="53">
        <v>100130</v>
      </c>
      <c r="H18" s="53">
        <v>100130</v>
      </c>
      <c r="I18" s="13" t="s">
        <v>364</v>
      </c>
      <c r="J18" s="33" t="s">
        <v>779</v>
      </c>
      <c r="K18" s="1"/>
      <c r="L18" s="1"/>
      <c r="M18" s="1"/>
      <c r="N18" s="1"/>
      <c r="O18" s="1"/>
      <c r="P18" s="1"/>
      <c r="Q18" s="1"/>
      <c r="R18" s="1"/>
    </row>
    <row r="19" spans="1:18" s="20" customFormat="1" x14ac:dyDescent="0.25">
      <c r="A19" s="52">
        <v>14</v>
      </c>
      <c r="B19" s="33" t="s">
        <v>15</v>
      </c>
      <c r="C19" s="33" t="s">
        <v>605</v>
      </c>
      <c r="D19" s="13" t="s">
        <v>14</v>
      </c>
      <c r="E19" s="13" t="s">
        <v>732</v>
      </c>
      <c r="F19" s="33" t="s">
        <v>3</v>
      </c>
      <c r="G19" s="53">
        <v>172868.82</v>
      </c>
      <c r="H19" s="53">
        <v>172868.82</v>
      </c>
      <c r="I19" s="13" t="s">
        <v>177</v>
      </c>
      <c r="J19" s="33" t="str">
        <f>VLOOKUP(D19,'2020'!$D$6:$J$202,7,0)</f>
        <v>60 FOSAS</v>
      </c>
      <c r="K19" s="1"/>
      <c r="L19" s="1"/>
      <c r="M19" s="1"/>
      <c r="N19" s="1"/>
      <c r="O19" s="1"/>
      <c r="P19" s="1"/>
      <c r="Q19" s="1"/>
      <c r="R19" s="1"/>
    </row>
    <row r="20" spans="1:18" s="20" customFormat="1" x14ac:dyDescent="0.25">
      <c r="A20" s="52">
        <v>17</v>
      </c>
      <c r="B20" s="33" t="s">
        <v>354</v>
      </c>
      <c r="C20" s="33" t="s">
        <v>605</v>
      </c>
      <c r="D20" s="55" t="s">
        <v>684</v>
      </c>
      <c r="E20" s="13">
        <v>2021</v>
      </c>
      <c r="F20" s="33" t="s">
        <v>12</v>
      </c>
      <c r="G20" s="56">
        <v>310649.74999999994</v>
      </c>
      <c r="H20" s="56">
        <v>310649.74999999994</v>
      </c>
      <c r="I20" s="13" t="s">
        <v>745</v>
      </c>
      <c r="J20" s="33" t="s">
        <v>626</v>
      </c>
      <c r="K20" s="1"/>
      <c r="L20" s="1"/>
      <c r="M20" s="1"/>
      <c r="N20" s="1"/>
      <c r="O20" s="1"/>
      <c r="P20" s="1"/>
      <c r="Q20" s="1"/>
      <c r="R20" s="1"/>
    </row>
    <row r="21" spans="1:18" s="20" customFormat="1" x14ac:dyDescent="0.25">
      <c r="A21" s="52">
        <v>18</v>
      </c>
      <c r="B21" s="33" t="s">
        <v>354</v>
      </c>
      <c r="C21" s="33" t="s">
        <v>605</v>
      </c>
      <c r="D21" s="13" t="s">
        <v>490</v>
      </c>
      <c r="E21" s="13" t="s">
        <v>731</v>
      </c>
      <c r="F21" s="33" t="s">
        <v>12</v>
      </c>
      <c r="G21" s="53">
        <v>10852.92</v>
      </c>
      <c r="H21" s="53">
        <v>10852.92</v>
      </c>
      <c r="I21" s="13" t="s">
        <v>365</v>
      </c>
      <c r="J21" s="33" t="str">
        <f>VLOOKUP(D21,'2020'!$D$6:$J$202,7,0)</f>
        <v>LOTE</v>
      </c>
      <c r="K21" s="1"/>
      <c r="L21" s="1"/>
      <c r="M21" s="1"/>
      <c r="N21" s="1"/>
      <c r="O21" s="1"/>
      <c r="P21" s="1"/>
      <c r="Q21" s="1"/>
      <c r="R21" s="1"/>
    </row>
    <row r="22" spans="1:18" s="20" customFormat="1" ht="25.5" x14ac:dyDescent="0.25">
      <c r="A22" s="52">
        <v>19</v>
      </c>
      <c r="B22" s="33" t="s">
        <v>15</v>
      </c>
      <c r="C22" s="33" t="s">
        <v>605</v>
      </c>
      <c r="D22" s="13" t="s">
        <v>602</v>
      </c>
      <c r="E22" s="13" t="s">
        <v>731</v>
      </c>
      <c r="F22" s="33" t="s">
        <v>8</v>
      </c>
      <c r="G22" s="53">
        <v>45745.95</v>
      </c>
      <c r="H22" s="53">
        <v>45745.95</v>
      </c>
      <c r="I22" s="13" t="s">
        <v>174</v>
      </c>
      <c r="J22" s="33" t="str">
        <f>VLOOKUP(D22,'2020'!$D$6:$J$202,7,0)</f>
        <v>MODULO</v>
      </c>
      <c r="K22" s="1"/>
      <c r="L22" s="1"/>
      <c r="M22" s="1"/>
      <c r="N22" s="1"/>
      <c r="O22" s="1"/>
      <c r="P22" s="1"/>
      <c r="Q22" s="1"/>
      <c r="R22" s="1"/>
    </row>
    <row r="23" spans="1:18" s="20" customFormat="1" ht="38.25" x14ac:dyDescent="0.25">
      <c r="A23" s="52">
        <v>20</v>
      </c>
      <c r="B23" s="33" t="s">
        <v>1</v>
      </c>
      <c r="C23" s="33" t="s">
        <v>605</v>
      </c>
      <c r="D23" s="13" t="s">
        <v>685</v>
      </c>
      <c r="E23" s="13">
        <v>2021</v>
      </c>
      <c r="F23" s="33" t="s">
        <v>8</v>
      </c>
      <c r="G23" s="53">
        <v>101537.93</v>
      </c>
      <c r="H23" s="53">
        <v>101537.93</v>
      </c>
      <c r="I23" s="13" t="s">
        <v>174</v>
      </c>
      <c r="J23" s="33" t="s">
        <v>183</v>
      </c>
      <c r="K23" s="1"/>
      <c r="L23" s="1"/>
      <c r="M23" s="1"/>
      <c r="N23" s="1"/>
      <c r="O23" s="1"/>
      <c r="P23" s="1"/>
      <c r="Q23" s="1"/>
      <c r="R23" s="1"/>
    </row>
    <row r="24" spans="1:18" s="20" customFormat="1" ht="25.5" x14ac:dyDescent="0.25">
      <c r="A24" s="52">
        <v>21</v>
      </c>
      <c r="B24" s="33" t="s">
        <v>15</v>
      </c>
      <c r="C24" s="33" t="s">
        <v>605</v>
      </c>
      <c r="D24" s="13" t="s">
        <v>517</v>
      </c>
      <c r="E24" s="13" t="s">
        <v>731</v>
      </c>
      <c r="F24" s="33" t="s">
        <v>3</v>
      </c>
      <c r="G24" s="53">
        <v>47288.520000000004</v>
      </c>
      <c r="H24" s="53">
        <v>47288.520000000004</v>
      </c>
      <c r="I24" s="13" t="s">
        <v>174</v>
      </c>
      <c r="J24" s="33" t="str">
        <f>VLOOKUP(D24,'2020'!$D$6:$J$202,7,0)</f>
        <v>MODULO</v>
      </c>
      <c r="K24" s="1"/>
      <c r="L24" s="1"/>
      <c r="M24" s="1"/>
      <c r="N24" s="1"/>
      <c r="O24" s="1"/>
      <c r="P24" s="1"/>
      <c r="Q24" s="1"/>
      <c r="R24" s="1"/>
    </row>
    <row r="25" spans="1:18" s="20" customFormat="1" ht="25.5" x14ac:dyDescent="0.25">
      <c r="A25" s="52">
        <v>22</v>
      </c>
      <c r="B25" s="33" t="s">
        <v>15</v>
      </c>
      <c r="C25" s="33" t="s">
        <v>605</v>
      </c>
      <c r="D25" s="13" t="s">
        <v>561</v>
      </c>
      <c r="E25" s="13" t="s">
        <v>733</v>
      </c>
      <c r="F25" s="33" t="s">
        <v>5</v>
      </c>
      <c r="G25" s="53">
        <v>26671.97</v>
      </c>
      <c r="H25" s="53">
        <v>26671.97</v>
      </c>
      <c r="I25" s="13" t="s">
        <v>174</v>
      </c>
      <c r="J25" s="33" t="str">
        <f>VLOOKUP(D25,'2020'!$D$6:$J$202,7,0)</f>
        <v>MODULO</v>
      </c>
      <c r="K25" s="1"/>
      <c r="L25" s="1"/>
      <c r="M25" s="1"/>
      <c r="N25" s="1"/>
      <c r="O25" s="1"/>
      <c r="P25" s="1"/>
      <c r="Q25" s="1"/>
      <c r="R25" s="1"/>
    </row>
    <row r="26" spans="1:18" s="20" customFormat="1" ht="25.5" x14ac:dyDescent="0.25">
      <c r="A26" s="52">
        <v>23</v>
      </c>
      <c r="B26" s="33" t="s">
        <v>15</v>
      </c>
      <c r="C26" s="33" t="s">
        <v>605</v>
      </c>
      <c r="D26" s="13" t="s">
        <v>567</v>
      </c>
      <c r="E26" s="13" t="s">
        <v>733</v>
      </c>
      <c r="F26" s="33" t="s">
        <v>36</v>
      </c>
      <c r="G26" s="53">
        <v>39296.370000000003</v>
      </c>
      <c r="H26" s="53">
        <v>39296.370000000003</v>
      </c>
      <c r="I26" s="13" t="s">
        <v>365</v>
      </c>
      <c r="J26" s="33" t="str">
        <f>VLOOKUP(D26,'2020'!$D$6:$J$202,7,0)</f>
        <v>200 ML</v>
      </c>
      <c r="K26" s="1"/>
      <c r="L26" s="1"/>
      <c r="M26" s="1"/>
      <c r="N26" s="1"/>
      <c r="O26" s="1"/>
      <c r="P26" s="1"/>
      <c r="Q26" s="1"/>
      <c r="R26" s="1"/>
    </row>
    <row r="27" spans="1:18" s="20" customFormat="1" ht="25.5" x14ac:dyDescent="0.25">
      <c r="A27" s="52">
        <v>24</v>
      </c>
      <c r="B27" s="33" t="s">
        <v>15</v>
      </c>
      <c r="C27" s="33" t="s">
        <v>605</v>
      </c>
      <c r="D27" s="13" t="s">
        <v>584</v>
      </c>
      <c r="E27" s="13" t="s">
        <v>733</v>
      </c>
      <c r="F27" s="33" t="s">
        <v>285</v>
      </c>
      <c r="G27" s="53">
        <v>9792</v>
      </c>
      <c r="H27" s="53">
        <v>9792</v>
      </c>
      <c r="I27" s="13" t="s">
        <v>366</v>
      </c>
      <c r="J27" s="33" t="str">
        <f>VLOOKUP(D27,'2020'!$D$6:$J$202,7,0)</f>
        <v>LOTE</v>
      </c>
      <c r="K27" s="1"/>
      <c r="L27" s="1"/>
      <c r="M27" s="1"/>
      <c r="N27" s="1"/>
      <c r="O27" s="1"/>
      <c r="P27" s="1"/>
      <c r="Q27" s="1"/>
      <c r="R27" s="1"/>
    </row>
    <row r="28" spans="1:18" s="20" customFormat="1" ht="38.25" x14ac:dyDescent="0.25">
      <c r="A28" s="52">
        <v>25</v>
      </c>
      <c r="B28" s="33" t="s">
        <v>15</v>
      </c>
      <c r="C28" s="33" t="s">
        <v>605</v>
      </c>
      <c r="D28" s="13" t="s">
        <v>528</v>
      </c>
      <c r="E28" s="13" t="s">
        <v>733</v>
      </c>
      <c r="F28" s="33" t="s">
        <v>285</v>
      </c>
      <c r="G28" s="53">
        <v>44098.42</v>
      </c>
      <c r="H28" s="53">
        <v>44098.42</v>
      </c>
      <c r="I28" s="13" t="s">
        <v>366</v>
      </c>
      <c r="J28" s="33" t="str">
        <f>VLOOKUP(D28,'2020'!$D$6:$J$202,7,0)</f>
        <v>LOTE</v>
      </c>
      <c r="K28" s="1"/>
      <c r="L28" s="1"/>
      <c r="M28" s="1"/>
      <c r="N28" s="1"/>
      <c r="O28" s="1"/>
      <c r="P28" s="1"/>
      <c r="Q28" s="1"/>
      <c r="R28" s="1"/>
    </row>
    <row r="29" spans="1:18" s="20" customFormat="1" ht="38.25" x14ac:dyDescent="0.25">
      <c r="A29" s="52">
        <v>26</v>
      </c>
      <c r="B29" s="33" t="s">
        <v>1</v>
      </c>
      <c r="C29" s="33" t="s">
        <v>605</v>
      </c>
      <c r="D29" s="13" t="s">
        <v>686</v>
      </c>
      <c r="E29" s="13">
        <v>2021</v>
      </c>
      <c r="F29" s="33" t="s">
        <v>3</v>
      </c>
      <c r="G29" s="53">
        <v>227509.47</v>
      </c>
      <c r="H29" s="53">
        <v>227509.47</v>
      </c>
      <c r="I29" s="13" t="s">
        <v>174</v>
      </c>
      <c r="J29" s="33" t="s">
        <v>183</v>
      </c>
      <c r="K29" s="1"/>
      <c r="L29" s="1"/>
      <c r="M29" s="1"/>
      <c r="N29" s="1"/>
      <c r="O29" s="1"/>
      <c r="P29" s="1"/>
      <c r="Q29" s="1"/>
      <c r="R29" s="1"/>
    </row>
    <row r="30" spans="1:18" s="20" customFormat="1" ht="38.25" x14ac:dyDescent="0.25">
      <c r="A30" s="52">
        <v>27</v>
      </c>
      <c r="B30" s="33" t="s">
        <v>1</v>
      </c>
      <c r="C30" s="33" t="s">
        <v>605</v>
      </c>
      <c r="D30" s="13" t="s">
        <v>687</v>
      </c>
      <c r="E30" s="13">
        <v>2021</v>
      </c>
      <c r="F30" s="33" t="s">
        <v>616</v>
      </c>
      <c r="G30" s="53">
        <v>94777.8</v>
      </c>
      <c r="H30" s="53">
        <v>94777.8</v>
      </c>
      <c r="I30" s="13" t="s">
        <v>174</v>
      </c>
      <c r="J30" s="33" t="s">
        <v>183</v>
      </c>
      <c r="K30" s="1"/>
      <c r="L30" s="1"/>
      <c r="M30" s="1"/>
      <c r="N30" s="1"/>
      <c r="O30" s="1"/>
      <c r="P30" s="1"/>
      <c r="Q30" s="1"/>
      <c r="R30" s="1"/>
    </row>
    <row r="31" spans="1:18" s="20" customFormat="1" ht="38.25" x14ac:dyDescent="0.25">
      <c r="A31" s="52">
        <v>28</v>
      </c>
      <c r="B31" s="33" t="s">
        <v>15</v>
      </c>
      <c r="C31" s="33" t="s">
        <v>605</v>
      </c>
      <c r="D31" s="13" t="s">
        <v>687</v>
      </c>
      <c r="E31" s="13">
        <v>2021</v>
      </c>
      <c r="F31" s="33" t="s">
        <v>616</v>
      </c>
      <c r="G31" s="53">
        <v>0</v>
      </c>
      <c r="H31" s="53">
        <v>0</v>
      </c>
      <c r="I31" s="13" t="s">
        <v>174</v>
      </c>
      <c r="J31" s="33" t="s">
        <v>183</v>
      </c>
      <c r="K31" s="1"/>
      <c r="L31" s="1"/>
      <c r="M31" s="1"/>
      <c r="N31" s="1"/>
      <c r="O31" s="1"/>
      <c r="P31" s="1"/>
      <c r="Q31" s="1"/>
      <c r="R31" s="1"/>
    </row>
    <row r="32" spans="1:18" s="20" customFormat="1" ht="38.25" x14ac:dyDescent="0.25">
      <c r="A32" s="52">
        <v>29</v>
      </c>
      <c r="B32" s="33" t="s">
        <v>1</v>
      </c>
      <c r="C32" s="33" t="s">
        <v>605</v>
      </c>
      <c r="D32" s="13" t="s">
        <v>688</v>
      </c>
      <c r="E32" s="13">
        <v>2021</v>
      </c>
      <c r="F32" s="33" t="s">
        <v>726</v>
      </c>
      <c r="G32" s="53">
        <v>149164.51999999999</v>
      </c>
      <c r="H32" s="53">
        <v>149164.51999999999</v>
      </c>
      <c r="I32" s="13" t="s">
        <v>174</v>
      </c>
      <c r="J32" s="33" t="s">
        <v>183</v>
      </c>
      <c r="K32" s="1"/>
      <c r="L32" s="1"/>
      <c r="M32" s="1"/>
      <c r="N32" s="1"/>
      <c r="O32" s="1"/>
      <c r="P32" s="1"/>
      <c r="Q32" s="1"/>
      <c r="R32" s="1"/>
    </row>
    <row r="33" spans="1:18" s="20" customFormat="1" ht="38.25" x14ac:dyDescent="0.25">
      <c r="A33" s="52">
        <v>30</v>
      </c>
      <c r="B33" s="33" t="s">
        <v>15</v>
      </c>
      <c r="C33" s="33" t="s">
        <v>605</v>
      </c>
      <c r="D33" s="13" t="s">
        <v>688</v>
      </c>
      <c r="E33" s="13">
        <v>2021</v>
      </c>
      <c r="F33" s="33" t="s">
        <v>726</v>
      </c>
      <c r="G33" s="53">
        <v>98329.44</v>
      </c>
      <c r="H33" s="53">
        <v>98329.44</v>
      </c>
      <c r="I33" s="13" t="s">
        <v>174</v>
      </c>
      <c r="J33" s="33" t="s">
        <v>183</v>
      </c>
      <c r="K33" s="1"/>
      <c r="L33" s="1"/>
      <c r="M33" s="1"/>
      <c r="N33" s="1"/>
      <c r="O33" s="1"/>
      <c r="P33" s="1"/>
      <c r="Q33" s="1"/>
      <c r="R33" s="1"/>
    </row>
    <row r="34" spans="1:18" s="20" customFormat="1" x14ac:dyDescent="0.25">
      <c r="A34" s="52">
        <v>31</v>
      </c>
      <c r="B34" s="33" t="s">
        <v>1</v>
      </c>
      <c r="C34" s="33" t="s">
        <v>605</v>
      </c>
      <c r="D34" s="13" t="s">
        <v>689</v>
      </c>
      <c r="E34" s="13">
        <v>2021</v>
      </c>
      <c r="F34" s="33" t="s">
        <v>12</v>
      </c>
      <c r="G34" s="53">
        <v>125794.28</v>
      </c>
      <c r="H34" s="53">
        <v>125794.28</v>
      </c>
      <c r="I34" s="13" t="s">
        <v>745</v>
      </c>
      <c r="J34" s="33" t="s">
        <v>626</v>
      </c>
      <c r="K34" s="1"/>
      <c r="L34" s="1"/>
      <c r="M34" s="1"/>
      <c r="N34" s="1"/>
      <c r="O34" s="1"/>
      <c r="P34" s="1"/>
      <c r="Q34" s="1"/>
      <c r="R34" s="1"/>
    </row>
    <row r="35" spans="1:18" s="20" customFormat="1" x14ac:dyDescent="0.25">
      <c r="A35" s="52">
        <v>32</v>
      </c>
      <c r="B35" s="33" t="s">
        <v>354</v>
      </c>
      <c r="C35" s="33" t="s">
        <v>605</v>
      </c>
      <c r="D35" s="13" t="s">
        <v>234</v>
      </c>
      <c r="E35" s="13" t="s">
        <v>734</v>
      </c>
      <c r="F35" s="33" t="s">
        <v>12</v>
      </c>
      <c r="G35" s="53">
        <v>130133.50999999998</v>
      </c>
      <c r="H35" s="53">
        <v>130133.50999999998</v>
      </c>
      <c r="I35" s="13" t="s">
        <v>365</v>
      </c>
      <c r="J35" s="33" t="str">
        <f>VLOOKUP(D35,'2020'!$D$6:$J$202,7,0)</f>
        <v>3 MODULOS</v>
      </c>
      <c r="K35" s="1"/>
      <c r="L35" s="1"/>
      <c r="M35" s="1"/>
      <c r="N35" s="1"/>
      <c r="O35" s="1"/>
      <c r="P35" s="1"/>
      <c r="Q35" s="1"/>
      <c r="R35" s="1"/>
    </row>
    <row r="36" spans="1:18" s="20" customFormat="1" ht="25.5" x14ac:dyDescent="0.25">
      <c r="A36" s="52">
        <v>33</v>
      </c>
      <c r="B36" s="33" t="s">
        <v>354</v>
      </c>
      <c r="C36" s="33" t="s">
        <v>605</v>
      </c>
      <c r="D36" s="13" t="s">
        <v>690</v>
      </c>
      <c r="E36" s="13">
        <v>2021</v>
      </c>
      <c r="F36" s="33" t="s">
        <v>12</v>
      </c>
      <c r="G36" s="53">
        <v>249013.21</v>
      </c>
      <c r="H36" s="53">
        <v>249013.21</v>
      </c>
      <c r="I36" s="13" t="s">
        <v>369</v>
      </c>
      <c r="J36" s="33" t="s">
        <v>626</v>
      </c>
      <c r="K36" s="1"/>
      <c r="L36" s="1"/>
      <c r="M36" s="1"/>
      <c r="N36" s="1"/>
      <c r="O36" s="1"/>
      <c r="P36" s="1"/>
      <c r="Q36" s="1"/>
      <c r="R36" s="1"/>
    </row>
    <row r="37" spans="1:18" s="20" customFormat="1" ht="25.5" x14ac:dyDescent="0.25">
      <c r="A37" s="52">
        <v>34</v>
      </c>
      <c r="B37" s="33" t="s">
        <v>15</v>
      </c>
      <c r="C37" s="33" t="s">
        <v>605</v>
      </c>
      <c r="D37" s="13" t="s">
        <v>497</v>
      </c>
      <c r="E37" s="13" t="s">
        <v>731</v>
      </c>
      <c r="F37" s="33" t="s">
        <v>42</v>
      </c>
      <c r="G37" s="53">
        <v>64487.29</v>
      </c>
      <c r="H37" s="53">
        <v>64487.29</v>
      </c>
      <c r="I37" s="13" t="s">
        <v>366</v>
      </c>
      <c r="J37" s="33" t="str">
        <f>VLOOKUP(D37,'2020'!$D$6:$J$202,7,0)</f>
        <v>130 ML</v>
      </c>
      <c r="K37" s="1"/>
      <c r="L37" s="1"/>
      <c r="M37" s="1"/>
      <c r="N37" s="1"/>
      <c r="O37" s="1"/>
      <c r="P37" s="1"/>
      <c r="Q37" s="1"/>
      <c r="R37" s="1"/>
    </row>
    <row r="38" spans="1:18" s="20" customFormat="1" ht="25.5" x14ac:dyDescent="0.25">
      <c r="A38" s="52">
        <v>35</v>
      </c>
      <c r="B38" s="33" t="s">
        <v>15</v>
      </c>
      <c r="C38" s="33" t="s">
        <v>605</v>
      </c>
      <c r="D38" s="13" t="s">
        <v>599</v>
      </c>
      <c r="E38" s="13" t="s">
        <v>731</v>
      </c>
      <c r="F38" s="33" t="s">
        <v>10</v>
      </c>
      <c r="G38" s="53">
        <v>20982.240000000002</v>
      </c>
      <c r="H38" s="53">
        <v>20982.240000000002</v>
      </c>
      <c r="I38" s="13" t="s">
        <v>174</v>
      </c>
      <c r="J38" s="33" t="str">
        <f>VLOOKUP(D38,'2020'!$D$6:$J$202,7,0)</f>
        <v>MODULO</v>
      </c>
      <c r="K38" s="1"/>
      <c r="L38" s="1"/>
      <c r="M38" s="1"/>
      <c r="N38" s="1"/>
      <c r="O38" s="1"/>
      <c r="P38" s="1"/>
      <c r="Q38" s="1"/>
      <c r="R38" s="1"/>
    </row>
    <row r="39" spans="1:18" s="20" customFormat="1" ht="38.25" x14ac:dyDescent="0.25">
      <c r="A39" s="52">
        <v>36</v>
      </c>
      <c r="B39" s="33" t="s">
        <v>354</v>
      </c>
      <c r="C39" s="33" t="s">
        <v>358</v>
      </c>
      <c r="D39" s="13" t="s">
        <v>691</v>
      </c>
      <c r="E39" s="13">
        <v>2021</v>
      </c>
      <c r="F39" s="33" t="s">
        <v>9</v>
      </c>
      <c r="G39" s="53">
        <v>10788</v>
      </c>
      <c r="H39" s="53">
        <v>10788</v>
      </c>
      <c r="I39" s="13" t="s">
        <v>748</v>
      </c>
      <c r="J39" s="33" t="s">
        <v>788</v>
      </c>
      <c r="K39" s="1" t="s">
        <v>737</v>
      </c>
      <c r="L39" s="1" t="s">
        <v>738</v>
      </c>
      <c r="M39" s="1">
        <v>8</v>
      </c>
      <c r="N39" s="54">
        <v>44172</v>
      </c>
      <c r="O39" s="54">
        <v>44180</v>
      </c>
      <c r="P39" s="1" t="s">
        <v>645</v>
      </c>
      <c r="Q39" s="1"/>
      <c r="R39" s="1" t="s">
        <v>405</v>
      </c>
    </row>
    <row r="40" spans="1:18" s="20" customFormat="1" ht="25.5" x14ac:dyDescent="0.25">
      <c r="A40" s="52">
        <v>37</v>
      </c>
      <c r="B40" s="33" t="s">
        <v>15</v>
      </c>
      <c r="C40" s="33" t="s">
        <v>605</v>
      </c>
      <c r="D40" s="13" t="s">
        <v>692</v>
      </c>
      <c r="E40" s="13">
        <v>2021</v>
      </c>
      <c r="F40" s="33" t="s">
        <v>12</v>
      </c>
      <c r="G40" s="53">
        <v>409189.87</v>
      </c>
      <c r="H40" s="53">
        <v>409189.87</v>
      </c>
      <c r="I40" s="13" t="s">
        <v>369</v>
      </c>
      <c r="J40" s="33" t="s">
        <v>780</v>
      </c>
      <c r="K40" s="1"/>
      <c r="L40" s="1"/>
      <c r="M40" s="1"/>
      <c r="N40" s="1"/>
      <c r="O40" s="1"/>
      <c r="P40" s="1"/>
      <c r="Q40" s="1"/>
      <c r="R40" s="1"/>
    </row>
    <row r="41" spans="1:18" s="20" customFormat="1" x14ac:dyDescent="0.25">
      <c r="A41" s="52">
        <v>38</v>
      </c>
      <c r="B41" s="33" t="s">
        <v>354</v>
      </c>
      <c r="C41" s="33" t="s">
        <v>605</v>
      </c>
      <c r="D41" s="55" t="s">
        <v>496</v>
      </c>
      <c r="E41" s="13" t="s">
        <v>731</v>
      </c>
      <c r="F41" s="33" t="s">
        <v>12</v>
      </c>
      <c r="G41" s="53">
        <v>16791.810000000001</v>
      </c>
      <c r="H41" s="53">
        <v>16791.810000000001</v>
      </c>
      <c r="I41" s="13" t="s">
        <v>369</v>
      </c>
      <c r="J41" s="33" t="str">
        <f>VLOOKUP(D41,'2020'!$D$6:$J$202,7,0)</f>
        <v>LOTE</v>
      </c>
      <c r="K41" s="1"/>
      <c r="L41" s="1"/>
      <c r="M41" s="1"/>
      <c r="N41" s="1"/>
      <c r="O41" s="1"/>
      <c r="P41" s="1"/>
      <c r="Q41" s="1"/>
      <c r="R41" s="1"/>
    </row>
    <row r="42" spans="1:18" s="20" customFormat="1" x14ac:dyDescent="0.25">
      <c r="A42" s="52">
        <v>39</v>
      </c>
      <c r="B42" s="33" t="s">
        <v>15</v>
      </c>
      <c r="C42" s="33" t="s">
        <v>605</v>
      </c>
      <c r="D42" s="13" t="s">
        <v>693</v>
      </c>
      <c r="E42" s="13">
        <v>2021</v>
      </c>
      <c r="F42" s="33" t="s">
        <v>727</v>
      </c>
      <c r="G42" s="53">
        <v>10728.84</v>
      </c>
      <c r="H42" s="53">
        <v>10728.84</v>
      </c>
      <c r="I42" s="13" t="s">
        <v>173</v>
      </c>
      <c r="J42" s="33" t="s">
        <v>626</v>
      </c>
      <c r="K42" s="1"/>
      <c r="L42" s="1"/>
      <c r="M42" s="1"/>
      <c r="N42" s="1"/>
      <c r="O42" s="1"/>
      <c r="P42" s="1"/>
      <c r="Q42" s="1"/>
      <c r="R42" s="1"/>
    </row>
    <row r="43" spans="1:18" s="20" customFormat="1" ht="25.5" x14ac:dyDescent="0.25">
      <c r="A43" s="52">
        <v>40</v>
      </c>
      <c r="B43" s="33" t="s">
        <v>15</v>
      </c>
      <c r="C43" s="33" t="s">
        <v>605</v>
      </c>
      <c r="D43" s="13" t="s">
        <v>694</v>
      </c>
      <c r="E43" s="13">
        <v>2021</v>
      </c>
      <c r="F43" s="33" t="s">
        <v>617</v>
      </c>
      <c r="G43" s="53">
        <v>0</v>
      </c>
      <c r="H43" s="53">
        <v>0</v>
      </c>
      <c r="I43" s="13" t="s">
        <v>747</v>
      </c>
      <c r="J43" s="33" t="s">
        <v>626</v>
      </c>
      <c r="K43" s="1"/>
      <c r="L43" s="1"/>
      <c r="M43" s="1"/>
      <c r="N43" s="1"/>
      <c r="O43" s="1"/>
      <c r="P43" s="1"/>
      <c r="Q43" s="1"/>
      <c r="R43" s="1"/>
    </row>
    <row r="44" spans="1:18" s="20" customFormat="1" ht="25.5" x14ac:dyDescent="0.25">
      <c r="A44" s="52">
        <v>41</v>
      </c>
      <c r="B44" s="33" t="s">
        <v>15</v>
      </c>
      <c r="C44" s="33" t="s">
        <v>605</v>
      </c>
      <c r="D44" s="13" t="s">
        <v>695</v>
      </c>
      <c r="E44" s="13">
        <v>2021</v>
      </c>
      <c r="F44" s="33" t="s">
        <v>42</v>
      </c>
      <c r="G44" s="53">
        <v>1908.94</v>
      </c>
      <c r="H44" s="53">
        <v>1908.94</v>
      </c>
      <c r="I44" s="13" t="s">
        <v>747</v>
      </c>
      <c r="J44" s="33" t="s">
        <v>626</v>
      </c>
      <c r="K44" s="1"/>
      <c r="L44" s="1"/>
      <c r="M44" s="1"/>
      <c r="N44" s="1"/>
      <c r="O44" s="1"/>
      <c r="P44" s="1"/>
      <c r="Q44" s="1"/>
      <c r="R44" s="1"/>
    </row>
    <row r="45" spans="1:18" s="20" customFormat="1" ht="25.5" x14ac:dyDescent="0.25">
      <c r="A45" s="52">
        <v>42</v>
      </c>
      <c r="B45" s="33" t="s">
        <v>15</v>
      </c>
      <c r="C45" s="33" t="s">
        <v>605</v>
      </c>
      <c r="D45" s="13" t="s">
        <v>696</v>
      </c>
      <c r="E45" s="13">
        <v>2021</v>
      </c>
      <c r="F45" s="33" t="s">
        <v>263</v>
      </c>
      <c r="G45" s="53">
        <v>0</v>
      </c>
      <c r="H45" s="53">
        <v>0</v>
      </c>
      <c r="I45" s="13" t="s">
        <v>747</v>
      </c>
      <c r="J45" s="33" t="s">
        <v>626</v>
      </c>
      <c r="K45" s="1"/>
      <c r="L45" s="1"/>
      <c r="M45" s="1"/>
      <c r="N45" s="1"/>
      <c r="O45" s="1"/>
      <c r="P45" s="1"/>
      <c r="Q45" s="1"/>
      <c r="R45" s="1"/>
    </row>
    <row r="46" spans="1:18" s="20" customFormat="1" x14ac:dyDescent="0.25">
      <c r="A46" s="52">
        <v>43</v>
      </c>
      <c r="B46" s="33" t="s">
        <v>15</v>
      </c>
      <c r="C46" s="33" t="s">
        <v>605</v>
      </c>
      <c r="D46" s="13" t="s">
        <v>503</v>
      </c>
      <c r="E46" s="13" t="s">
        <v>731</v>
      </c>
      <c r="F46" s="33" t="s">
        <v>12</v>
      </c>
      <c r="G46" s="53">
        <v>3487.9800000000005</v>
      </c>
      <c r="H46" s="53">
        <v>3487.9800000000005</v>
      </c>
      <c r="I46" s="13" t="s">
        <v>365</v>
      </c>
      <c r="J46" s="33" t="str">
        <f>VLOOKUP(D46,'2020'!$D$6:$J$202,7,0)</f>
        <v>LOTE</v>
      </c>
      <c r="K46" s="1"/>
      <c r="L46" s="1"/>
      <c r="M46" s="1"/>
      <c r="N46" s="1"/>
      <c r="O46" s="1"/>
      <c r="P46" s="1"/>
      <c r="Q46" s="1"/>
      <c r="R46" s="1"/>
    </row>
    <row r="47" spans="1:18" s="20" customFormat="1" x14ac:dyDescent="0.25">
      <c r="A47" s="52">
        <v>44</v>
      </c>
      <c r="B47" s="33" t="s">
        <v>15</v>
      </c>
      <c r="C47" s="33" t="s">
        <v>605</v>
      </c>
      <c r="D47" s="13" t="s">
        <v>697</v>
      </c>
      <c r="E47" s="13">
        <v>2021</v>
      </c>
      <c r="F47" s="33" t="s">
        <v>727</v>
      </c>
      <c r="G47" s="53">
        <v>40020</v>
      </c>
      <c r="H47" s="53">
        <v>40020</v>
      </c>
      <c r="I47" s="13" t="s">
        <v>173</v>
      </c>
      <c r="J47" s="33" t="s">
        <v>626</v>
      </c>
      <c r="K47" s="1"/>
      <c r="L47" s="1"/>
      <c r="M47" s="1"/>
      <c r="N47" s="1"/>
      <c r="O47" s="1"/>
      <c r="P47" s="1"/>
      <c r="Q47" s="1"/>
      <c r="R47" s="1"/>
    </row>
    <row r="48" spans="1:18" s="20" customFormat="1" ht="38.25" x14ac:dyDescent="0.25">
      <c r="A48" s="52">
        <v>45</v>
      </c>
      <c r="B48" s="33" t="s">
        <v>15</v>
      </c>
      <c r="C48" s="33" t="s">
        <v>605</v>
      </c>
      <c r="D48" s="13" t="s">
        <v>698</v>
      </c>
      <c r="E48" s="13">
        <v>2021</v>
      </c>
      <c r="F48" s="33" t="s">
        <v>3</v>
      </c>
      <c r="G48" s="53">
        <v>3631.82</v>
      </c>
      <c r="H48" s="53">
        <v>3631.82</v>
      </c>
      <c r="I48" s="13" t="s">
        <v>746</v>
      </c>
      <c r="J48" s="33" t="s">
        <v>183</v>
      </c>
      <c r="K48" s="1"/>
      <c r="L48" s="1"/>
      <c r="M48" s="1"/>
      <c r="N48" s="1"/>
      <c r="O48" s="1"/>
      <c r="P48" s="1"/>
      <c r="Q48" s="1"/>
      <c r="R48" s="1"/>
    </row>
    <row r="49" spans="1:18" s="20" customFormat="1" ht="25.5" x14ac:dyDescent="0.25">
      <c r="A49" s="52">
        <v>46</v>
      </c>
      <c r="B49" s="33" t="s">
        <v>15</v>
      </c>
      <c r="C49" s="33" t="s">
        <v>605</v>
      </c>
      <c r="D49" s="13" t="s">
        <v>699</v>
      </c>
      <c r="E49" s="13">
        <v>2021</v>
      </c>
      <c r="F49" s="33" t="s">
        <v>263</v>
      </c>
      <c r="G49" s="53">
        <v>2498</v>
      </c>
      <c r="H49" s="53">
        <v>2498</v>
      </c>
      <c r="I49" s="13" t="s">
        <v>746</v>
      </c>
      <c r="J49" s="33" t="s">
        <v>183</v>
      </c>
      <c r="K49" s="1"/>
      <c r="L49" s="1"/>
      <c r="M49" s="1"/>
      <c r="N49" s="1"/>
      <c r="O49" s="1"/>
      <c r="P49" s="1"/>
      <c r="Q49" s="1"/>
      <c r="R49" s="1"/>
    </row>
    <row r="50" spans="1:18" s="20" customFormat="1" x14ac:dyDescent="0.25">
      <c r="A50" s="52">
        <v>47</v>
      </c>
      <c r="B50" s="33" t="s">
        <v>354</v>
      </c>
      <c r="C50" s="33" t="s">
        <v>605</v>
      </c>
      <c r="D50" s="13" t="s">
        <v>700</v>
      </c>
      <c r="E50" s="13">
        <v>2021</v>
      </c>
      <c r="F50" s="33" t="s">
        <v>12</v>
      </c>
      <c r="G50" s="53">
        <v>191266.59</v>
      </c>
      <c r="H50" s="53">
        <v>191266.59</v>
      </c>
      <c r="I50" s="13" t="s">
        <v>746</v>
      </c>
      <c r="J50" s="33"/>
      <c r="K50" s="1"/>
      <c r="L50" s="1"/>
      <c r="M50" s="1"/>
      <c r="N50" s="1"/>
      <c r="O50" s="1"/>
      <c r="P50" s="1"/>
      <c r="Q50" s="1"/>
      <c r="R50" s="1"/>
    </row>
    <row r="51" spans="1:18" s="20" customFormat="1" ht="25.5" x14ac:dyDescent="0.25">
      <c r="A51" s="52">
        <v>48</v>
      </c>
      <c r="B51" s="33" t="s">
        <v>15</v>
      </c>
      <c r="C51" s="33" t="s">
        <v>605</v>
      </c>
      <c r="D51" s="13" t="s">
        <v>701</v>
      </c>
      <c r="E51" s="13">
        <v>2021</v>
      </c>
      <c r="F51" s="33" t="s">
        <v>12</v>
      </c>
      <c r="G51" s="53">
        <v>158956</v>
      </c>
      <c r="H51" s="53">
        <v>158956</v>
      </c>
      <c r="I51" s="13" t="s">
        <v>364</v>
      </c>
      <c r="J51" s="33" t="s">
        <v>781</v>
      </c>
      <c r="K51" s="1"/>
      <c r="L51" s="1"/>
      <c r="M51" s="1"/>
      <c r="N51" s="1"/>
      <c r="O51" s="1"/>
      <c r="P51" s="1"/>
      <c r="Q51" s="1"/>
      <c r="R51" s="1"/>
    </row>
    <row r="52" spans="1:18" s="20" customFormat="1" ht="25.5" x14ac:dyDescent="0.25">
      <c r="A52" s="52">
        <v>49</v>
      </c>
      <c r="B52" s="33" t="s">
        <v>15</v>
      </c>
      <c r="C52" s="33" t="s">
        <v>605</v>
      </c>
      <c r="D52" s="13" t="s">
        <v>348</v>
      </c>
      <c r="E52" s="13" t="s">
        <v>734</v>
      </c>
      <c r="F52" s="33" t="s">
        <v>24</v>
      </c>
      <c r="G52" s="53">
        <v>54491.18</v>
      </c>
      <c r="H52" s="53">
        <v>54491.18</v>
      </c>
      <c r="I52" s="13" t="s">
        <v>367</v>
      </c>
      <c r="J52" s="33" t="str">
        <f>VLOOKUP(D52,'2020'!$D$6:$J$202,7,0)</f>
        <v>1900 MTS</v>
      </c>
      <c r="K52" s="1"/>
      <c r="L52" s="1"/>
      <c r="M52" s="1"/>
      <c r="N52" s="1"/>
      <c r="O52" s="1"/>
      <c r="P52" s="1"/>
      <c r="Q52" s="1"/>
      <c r="R52" s="1"/>
    </row>
    <row r="53" spans="1:18" s="20" customFormat="1" ht="25.5" x14ac:dyDescent="0.25">
      <c r="A53" s="52">
        <v>50</v>
      </c>
      <c r="B53" s="33" t="s">
        <v>15</v>
      </c>
      <c r="C53" s="33" t="s">
        <v>605</v>
      </c>
      <c r="D53" s="13" t="s">
        <v>529</v>
      </c>
      <c r="E53" s="13" t="s">
        <v>731</v>
      </c>
      <c r="F53" s="33" t="s">
        <v>237</v>
      </c>
      <c r="G53" s="53">
        <v>100535.31</v>
      </c>
      <c r="H53" s="53">
        <v>100535.31</v>
      </c>
      <c r="I53" s="13" t="s">
        <v>367</v>
      </c>
      <c r="J53" s="33" t="str">
        <f>VLOOKUP(D53,'2020'!$D$6:$J$202,7,0)</f>
        <v>215 M</v>
      </c>
      <c r="K53" s="1"/>
      <c r="L53" s="1"/>
      <c r="M53" s="1"/>
      <c r="N53" s="1"/>
      <c r="O53" s="1"/>
      <c r="P53" s="1"/>
      <c r="Q53" s="1"/>
      <c r="R53" s="1"/>
    </row>
    <row r="54" spans="1:18" s="20" customFormat="1" ht="25.5" x14ac:dyDescent="0.25">
      <c r="A54" s="52">
        <v>51</v>
      </c>
      <c r="B54" s="33" t="s">
        <v>15</v>
      </c>
      <c r="C54" s="33" t="s">
        <v>605</v>
      </c>
      <c r="D54" s="13" t="s">
        <v>591</v>
      </c>
      <c r="E54" s="13" t="s">
        <v>731</v>
      </c>
      <c r="F54" s="33" t="s">
        <v>39</v>
      </c>
      <c r="G54" s="53">
        <v>6776.5</v>
      </c>
      <c r="H54" s="53">
        <v>6776.5</v>
      </c>
      <c r="I54" s="13" t="s">
        <v>369</v>
      </c>
      <c r="J54" s="33" t="str">
        <f>VLOOKUP(D54,'2020'!$D$6:$J$202,7,0)</f>
        <v>LOTE</v>
      </c>
      <c r="K54" s="1"/>
      <c r="L54" s="1"/>
      <c r="M54" s="1"/>
      <c r="N54" s="1"/>
      <c r="O54" s="1"/>
      <c r="P54" s="1"/>
      <c r="Q54" s="1"/>
      <c r="R54" s="1"/>
    </row>
    <row r="55" spans="1:18" s="20" customFormat="1" ht="25.5" x14ac:dyDescent="0.25">
      <c r="A55" s="52">
        <v>52</v>
      </c>
      <c r="B55" s="33" t="s">
        <v>15</v>
      </c>
      <c r="C55" s="33" t="s">
        <v>605</v>
      </c>
      <c r="D55" s="13" t="s">
        <v>702</v>
      </c>
      <c r="E55" s="13">
        <v>2021</v>
      </c>
      <c r="F55" s="33" t="s">
        <v>47</v>
      </c>
      <c r="G55" s="53">
        <v>67930</v>
      </c>
      <c r="H55" s="53">
        <v>67930</v>
      </c>
      <c r="I55" s="13" t="s">
        <v>369</v>
      </c>
      <c r="J55" s="33" t="s">
        <v>782</v>
      </c>
      <c r="K55" s="1"/>
      <c r="L55" s="1"/>
      <c r="M55" s="1"/>
      <c r="N55" s="1"/>
      <c r="O55" s="1"/>
      <c r="P55" s="1"/>
      <c r="Q55" s="1"/>
      <c r="R55" s="1"/>
    </row>
    <row r="56" spans="1:18" s="20" customFormat="1" ht="25.5" x14ac:dyDescent="0.25">
      <c r="A56" s="52">
        <v>53</v>
      </c>
      <c r="B56" s="33" t="s">
        <v>15</v>
      </c>
      <c r="C56" s="33" t="s">
        <v>605</v>
      </c>
      <c r="D56" s="13" t="s">
        <v>580</v>
      </c>
      <c r="E56" s="13" t="s">
        <v>731</v>
      </c>
      <c r="F56" s="33" t="s">
        <v>3</v>
      </c>
      <c r="G56" s="53">
        <v>14561.02</v>
      </c>
      <c r="H56" s="53">
        <v>14561.02</v>
      </c>
      <c r="I56" s="13" t="s">
        <v>174</v>
      </c>
      <c r="J56" s="33" t="str">
        <f>VLOOKUP(D56,'2020'!$D$6:$J$202,7,0)</f>
        <v>MODULO</v>
      </c>
      <c r="K56" s="1"/>
      <c r="L56" s="1"/>
      <c r="M56" s="1"/>
      <c r="N56" s="1"/>
      <c r="O56" s="1"/>
      <c r="P56" s="1"/>
      <c r="Q56" s="1"/>
      <c r="R56" s="1"/>
    </row>
    <row r="57" spans="1:18" s="20" customFormat="1" ht="25.5" x14ac:dyDescent="0.25">
      <c r="A57" s="52">
        <v>54</v>
      </c>
      <c r="B57" s="33" t="s">
        <v>15</v>
      </c>
      <c r="C57" s="33" t="s">
        <v>605</v>
      </c>
      <c r="D57" s="13" t="s">
        <v>538</v>
      </c>
      <c r="E57" s="13" t="s">
        <v>731</v>
      </c>
      <c r="F57" s="33" t="s">
        <v>34</v>
      </c>
      <c r="G57" s="53">
        <v>15776</v>
      </c>
      <c r="H57" s="53">
        <v>15776</v>
      </c>
      <c r="I57" s="13" t="s">
        <v>365</v>
      </c>
      <c r="J57" s="33" t="str">
        <f>VLOOKUP(D57,'2020'!$D$6:$J$202,7,0)</f>
        <v>160 ML</v>
      </c>
      <c r="K57" s="1"/>
      <c r="L57" s="1"/>
      <c r="M57" s="1"/>
      <c r="N57" s="1"/>
      <c r="O57" s="1"/>
      <c r="P57" s="1"/>
      <c r="Q57" s="1"/>
      <c r="R57" s="1"/>
    </row>
    <row r="58" spans="1:18" s="20" customFormat="1" x14ac:dyDescent="0.25">
      <c r="A58" s="52">
        <v>55</v>
      </c>
      <c r="B58" s="33" t="s">
        <v>15</v>
      </c>
      <c r="C58" s="33" t="s">
        <v>605</v>
      </c>
      <c r="D58" s="13" t="s">
        <v>703</v>
      </c>
      <c r="E58" s="13">
        <v>2021</v>
      </c>
      <c r="F58" s="33" t="s">
        <v>728</v>
      </c>
      <c r="G58" s="53">
        <v>30228</v>
      </c>
      <c r="H58" s="53">
        <v>30228</v>
      </c>
      <c r="I58" s="13" t="s">
        <v>369</v>
      </c>
      <c r="J58" s="33" t="s">
        <v>783</v>
      </c>
      <c r="K58" s="1"/>
      <c r="L58" s="1"/>
      <c r="M58" s="1"/>
      <c r="N58" s="1"/>
      <c r="O58" s="1"/>
      <c r="P58" s="1"/>
      <c r="Q58" s="1"/>
      <c r="R58" s="1"/>
    </row>
    <row r="59" spans="1:18" s="20" customFormat="1" ht="25.5" x14ac:dyDescent="0.25">
      <c r="A59" s="52">
        <v>56</v>
      </c>
      <c r="B59" s="33" t="s">
        <v>15</v>
      </c>
      <c r="C59" s="33" t="s">
        <v>605</v>
      </c>
      <c r="D59" s="13" t="s">
        <v>704</v>
      </c>
      <c r="E59" s="13">
        <v>2021</v>
      </c>
      <c r="F59" s="13" t="s">
        <v>728</v>
      </c>
      <c r="G59" s="53">
        <v>0</v>
      </c>
      <c r="H59" s="53">
        <v>0</v>
      </c>
      <c r="I59" s="13" t="s">
        <v>173</v>
      </c>
      <c r="J59" s="33" t="s">
        <v>783</v>
      </c>
      <c r="K59" s="1"/>
      <c r="L59" s="1"/>
      <c r="M59" s="1"/>
      <c r="N59" s="1"/>
      <c r="O59" s="1"/>
      <c r="P59" s="1"/>
      <c r="Q59" s="1"/>
      <c r="R59" s="1"/>
    </row>
    <row r="60" spans="1:18" s="20" customFormat="1" ht="25.5" x14ac:dyDescent="0.25">
      <c r="A60" s="52">
        <v>57</v>
      </c>
      <c r="B60" s="33" t="s">
        <v>15</v>
      </c>
      <c r="C60" s="33" t="s">
        <v>605</v>
      </c>
      <c r="D60" s="13" t="s">
        <v>705</v>
      </c>
      <c r="E60" s="13">
        <v>2021</v>
      </c>
      <c r="F60" s="33" t="s">
        <v>726</v>
      </c>
      <c r="G60" s="53">
        <v>23958</v>
      </c>
      <c r="H60" s="53">
        <v>23958</v>
      </c>
      <c r="I60" s="13" t="s">
        <v>364</v>
      </c>
      <c r="J60" s="33" t="s">
        <v>626</v>
      </c>
      <c r="K60" s="1"/>
      <c r="L60" s="1"/>
      <c r="M60" s="1"/>
      <c r="N60" s="1"/>
      <c r="O60" s="1"/>
      <c r="P60" s="1"/>
      <c r="Q60" s="1"/>
      <c r="R60" s="1"/>
    </row>
    <row r="61" spans="1:18" s="20" customFormat="1" x14ac:dyDescent="0.25">
      <c r="A61" s="52">
        <v>58</v>
      </c>
      <c r="B61" s="33" t="s">
        <v>15</v>
      </c>
      <c r="C61" s="33" t="s">
        <v>605</v>
      </c>
      <c r="D61" s="13" t="s">
        <v>706</v>
      </c>
      <c r="E61" s="13">
        <v>2021</v>
      </c>
      <c r="F61" s="33" t="s">
        <v>7</v>
      </c>
      <c r="G61" s="53">
        <v>30100</v>
      </c>
      <c r="H61" s="53">
        <v>30100</v>
      </c>
      <c r="I61" s="13" t="s">
        <v>364</v>
      </c>
      <c r="J61" s="33" t="s">
        <v>183</v>
      </c>
      <c r="K61" s="1"/>
      <c r="L61" s="1"/>
      <c r="M61" s="1"/>
      <c r="N61" s="1"/>
      <c r="O61" s="1"/>
      <c r="P61" s="1"/>
      <c r="Q61" s="1"/>
      <c r="R61" s="1"/>
    </row>
    <row r="62" spans="1:18" s="20" customFormat="1" ht="25.5" x14ac:dyDescent="0.25">
      <c r="A62" s="52">
        <v>59</v>
      </c>
      <c r="B62" s="33" t="s">
        <v>15</v>
      </c>
      <c r="C62" s="33" t="s">
        <v>605</v>
      </c>
      <c r="D62" s="13" t="s">
        <v>707</v>
      </c>
      <c r="E62" s="13">
        <v>2021</v>
      </c>
      <c r="F62" s="33" t="s">
        <v>10</v>
      </c>
      <c r="G62" s="53">
        <v>26763.85</v>
      </c>
      <c r="H62" s="53">
        <v>26763.85</v>
      </c>
      <c r="I62" s="13" t="s">
        <v>174</v>
      </c>
      <c r="J62" s="33" t="s">
        <v>626</v>
      </c>
      <c r="K62" s="1"/>
      <c r="L62" s="1"/>
      <c r="M62" s="1"/>
      <c r="N62" s="1"/>
      <c r="O62" s="1"/>
      <c r="P62" s="1"/>
      <c r="Q62" s="1"/>
      <c r="R62" s="1"/>
    </row>
    <row r="63" spans="1:18" s="20" customFormat="1" ht="25.5" x14ac:dyDescent="0.25">
      <c r="A63" s="52">
        <v>60</v>
      </c>
      <c r="B63" s="33" t="s">
        <v>15</v>
      </c>
      <c r="C63" s="33" t="s">
        <v>605</v>
      </c>
      <c r="D63" s="13" t="s">
        <v>587</v>
      </c>
      <c r="E63" s="13" t="s">
        <v>731</v>
      </c>
      <c r="F63" s="33" t="s">
        <v>33</v>
      </c>
      <c r="G63" s="53">
        <v>22030.460000000006</v>
      </c>
      <c r="H63" s="53">
        <v>22030.460000000006</v>
      </c>
      <c r="I63" s="13" t="s">
        <v>174</v>
      </c>
      <c r="J63" s="33" t="str">
        <f>VLOOKUP(D63,'2020'!$D$6:$J$202,7,0)</f>
        <v>LOTE</v>
      </c>
      <c r="K63" s="1"/>
      <c r="L63" s="1"/>
      <c r="M63" s="1"/>
      <c r="N63" s="1"/>
      <c r="O63" s="1"/>
      <c r="P63" s="1"/>
      <c r="Q63" s="1"/>
      <c r="R63" s="1"/>
    </row>
    <row r="64" spans="1:18" s="20" customFormat="1" x14ac:dyDescent="0.25">
      <c r="A64" s="52">
        <v>61</v>
      </c>
      <c r="B64" s="33" t="s">
        <v>15</v>
      </c>
      <c r="C64" s="33" t="s">
        <v>605</v>
      </c>
      <c r="D64" s="13" t="s">
        <v>708</v>
      </c>
      <c r="E64" s="13">
        <v>2021</v>
      </c>
      <c r="F64" s="33" t="s">
        <v>621</v>
      </c>
      <c r="G64" s="53">
        <v>18200.009999999998</v>
      </c>
      <c r="H64" s="53">
        <v>18200.009999999998</v>
      </c>
      <c r="I64" s="13" t="s">
        <v>173</v>
      </c>
      <c r="J64" s="33" t="s">
        <v>183</v>
      </c>
      <c r="K64" s="1"/>
      <c r="L64" s="1"/>
      <c r="M64" s="1"/>
      <c r="N64" s="1"/>
      <c r="O64" s="1"/>
      <c r="P64" s="1"/>
      <c r="Q64" s="1"/>
      <c r="R64" s="1"/>
    </row>
    <row r="65" spans="1:18" s="20" customFormat="1" ht="25.5" x14ac:dyDescent="0.25">
      <c r="A65" s="52">
        <v>62</v>
      </c>
      <c r="B65" s="33" t="s">
        <v>15</v>
      </c>
      <c r="C65" s="33" t="s">
        <v>605</v>
      </c>
      <c r="D65" s="13" t="s">
        <v>709</v>
      </c>
      <c r="E65" s="13">
        <v>2021</v>
      </c>
      <c r="F65" s="33" t="s">
        <v>38</v>
      </c>
      <c r="G65" s="53">
        <v>6600</v>
      </c>
      <c r="H65" s="53">
        <v>6600</v>
      </c>
      <c r="I65" s="13" t="s">
        <v>173</v>
      </c>
      <c r="J65" s="33" t="s">
        <v>784</v>
      </c>
      <c r="K65" s="1"/>
      <c r="L65" s="1"/>
      <c r="M65" s="1"/>
      <c r="N65" s="1"/>
      <c r="O65" s="1"/>
      <c r="P65" s="1"/>
      <c r="Q65" s="1"/>
      <c r="R65" s="1"/>
    </row>
    <row r="66" spans="1:18" s="20" customFormat="1" x14ac:dyDescent="0.25">
      <c r="A66" s="52">
        <v>63</v>
      </c>
      <c r="B66" s="33" t="s">
        <v>15</v>
      </c>
      <c r="C66" s="33" t="s">
        <v>605</v>
      </c>
      <c r="D66" s="13" t="s">
        <v>710</v>
      </c>
      <c r="E66" s="13">
        <v>2021</v>
      </c>
      <c r="F66" s="33" t="s">
        <v>100</v>
      </c>
      <c r="G66" s="53">
        <v>53473.69</v>
      </c>
      <c r="H66" s="53">
        <v>53473.69</v>
      </c>
      <c r="I66" s="13" t="s">
        <v>173</v>
      </c>
      <c r="J66" s="33" t="s">
        <v>626</v>
      </c>
      <c r="K66" s="1"/>
      <c r="L66" s="1"/>
      <c r="M66" s="1"/>
      <c r="N66" s="1"/>
      <c r="O66" s="1"/>
      <c r="P66" s="1"/>
      <c r="Q66" s="1"/>
      <c r="R66" s="1"/>
    </row>
    <row r="67" spans="1:18" s="20" customFormat="1" ht="51" x14ac:dyDescent="0.25">
      <c r="A67" s="52">
        <v>64</v>
      </c>
      <c r="B67" s="33" t="s">
        <v>1</v>
      </c>
      <c r="C67" s="33" t="s">
        <v>358</v>
      </c>
      <c r="D67" s="13" t="s">
        <v>711</v>
      </c>
      <c r="E67" s="13">
        <v>2021</v>
      </c>
      <c r="F67" s="33" t="s">
        <v>12</v>
      </c>
      <c r="G67" s="53">
        <v>6799646.9400000004</v>
      </c>
      <c r="H67" s="53">
        <v>6799646.9400000004</v>
      </c>
      <c r="I67" s="13" t="s">
        <v>364</v>
      </c>
      <c r="J67" s="33" t="s">
        <v>781</v>
      </c>
      <c r="K67" s="1" t="s">
        <v>739</v>
      </c>
      <c r="L67" s="1" t="s">
        <v>740</v>
      </c>
      <c r="M67" s="1">
        <v>95</v>
      </c>
      <c r="N67" s="54">
        <v>44235</v>
      </c>
      <c r="O67" s="54">
        <v>44330</v>
      </c>
      <c r="P67" s="1" t="s">
        <v>741</v>
      </c>
      <c r="Q67" s="1" t="s">
        <v>742</v>
      </c>
      <c r="R67" s="1" t="s">
        <v>405</v>
      </c>
    </row>
    <row r="68" spans="1:18" s="20" customFormat="1" ht="25.5" x14ac:dyDescent="0.25">
      <c r="A68" s="52">
        <v>65</v>
      </c>
      <c r="B68" s="33" t="s">
        <v>15</v>
      </c>
      <c r="C68" s="33" t="s">
        <v>605</v>
      </c>
      <c r="D68" s="13" t="s">
        <v>565</v>
      </c>
      <c r="E68" s="13" t="s">
        <v>731</v>
      </c>
      <c r="F68" s="33" t="s">
        <v>620</v>
      </c>
      <c r="G68" s="56">
        <v>6723.95</v>
      </c>
      <c r="H68" s="56">
        <v>6723.95</v>
      </c>
      <c r="I68" s="13" t="s">
        <v>364</v>
      </c>
      <c r="J68" s="33" t="str">
        <f>VLOOKUP(D68,'2020'!$D$6:$J$202,7,0)</f>
        <v>1000 M2</v>
      </c>
      <c r="K68" s="1"/>
      <c r="L68" s="1"/>
      <c r="M68" s="1"/>
      <c r="N68" s="54"/>
      <c r="O68" s="54"/>
      <c r="P68" s="1"/>
      <c r="Q68" s="1"/>
      <c r="R68" s="1"/>
    </row>
    <row r="69" spans="1:18" s="20" customFormat="1" ht="25.5" x14ac:dyDescent="0.25">
      <c r="A69" s="52">
        <v>66</v>
      </c>
      <c r="B69" s="33" t="s">
        <v>15</v>
      </c>
      <c r="C69" s="33" t="s">
        <v>605</v>
      </c>
      <c r="D69" s="13" t="s">
        <v>712</v>
      </c>
      <c r="E69" s="13">
        <v>2021</v>
      </c>
      <c r="F69" s="33" t="s">
        <v>285</v>
      </c>
      <c r="G69" s="53">
        <v>8750</v>
      </c>
      <c r="H69" s="53">
        <v>8750</v>
      </c>
      <c r="I69" s="13" t="s">
        <v>747</v>
      </c>
      <c r="J69" s="33" t="s">
        <v>626</v>
      </c>
      <c r="K69" s="1"/>
      <c r="L69" s="1"/>
      <c r="M69" s="1"/>
      <c r="N69" s="1"/>
      <c r="O69" s="1"/>
      <c r="P69" s="1"/>
      <c r="Q69" s="1"/>
      <c r="R69" s="1"/>
    </row>
    <row r="70" spans="1:18" s="20" customFormat="1" ht="25.5" x14ac:dyDescent="0.25">
      <c r="A70" s="52">
        <v>67</v>
      </c>
      <c r="B70" s="33" t="s">
        <v>15</v>
      </c>
      <c r="C70" s="33" t="s">
        <v>605</v>
      </c>
      <c r="D70" s="13" t="s">
        <v>713</v>
      </c>
      <c r="E70" s="13">
        <v>2021</v>
      </c>
      <c r="F70" s="33" t="s">
        <v>18</v>
      </c>
      <c r="G70" s="53">
        <v>11400</v>
      </c>
      <c r="H70" s="53">
        <v>11400</v>
      </c>
      <c r="I70" s="13" t="s">
        <v>364</v>
      </c>
      <c r="J70" s="33" t="s">
        <v>785</v>
      </c>
      <c r="K70" s="1"/>
      <c r="L70" s="1"/>
      <c r="M70" s="1"/>
      <c r="N70" s="1"/>
      <c r="O70" s="1"/>
      <c r="P70" s="1"/>
      <c r="Q70" s="1"/>
      <c r="R70" s="1"/>
    </row>
    <row r="71" spans="1:18" s="20" customFormat="1" ht="25.5" x14ac:dyDescent="0.25">
      <c r="A71" s="52">
        <v>68</v>
      </c>
      <c r="B71" s="33" t="s">
        <v>15</v>
      </c>
      <c r="C71" s="33" t="s">
        <v>605</v>
      </c>
      <c r="D71" s="13" t="s">
        <v>714</v>
      </c>
      <c r="E71" s="13">
        <v>2021</v>
      </c>
      <c r="F71" s="33" t="s">
        <v>615</v>
      </c>
      <c r="G71" s="53">
        <v>14900</v>
      </c>
      <c r="H71" s="53">
        <v>14900</v>
      </c>
      <c r="I71" s="13" t="s">
        <v>369</v>
      </c>
      <c r="J71" s="33" t="s">
        <v>184</v>
      </c>
      <c r="K71" s="1"/>
      <c r="L71" s="1"/>
      <c r="M71" s="1"/>
      <c r="N71" s="1"/>
      <c r="O71" s="1"/>
      <c r="P71" s="1"/>
      <c r="Q71" s="1"/>
      <c r="R71" s="1"/>
    </row>
    <row r="72" spans="1:18" s="20" customFormat="1" x14ac:dyDescent="0.25">
      <c r="A72" s="52">
        <v>69</v>
      </c>
      <c r="B72" s="33" t="s">
        <v>15</v>
      </c>
      <c r="C72" s="33" t="s">
        <v>605</v>
      </c>
      <c r="D72" s="13" t="s">
        <v>715</v>
      </c>
      <c r="E72" s="13">
        <v>2021</v>
      </c>
      <c r="F72" s="33" t="s">
        <v>12</v>
      </c>
      <c r="G72" s="53">
        <v>5475</v>
      </c>
      <c r="H72" s="53">
        <v>5475</v>
      </c>
      <c r="I72" s="13" t="s">
        <v>360</v>
      </c>
      <c r="J72" s="33" t="s">
        <v>183</v>
      </c>
      <c r="K72" s="1"/>
      <c r="L72" s="1"/>
      <c r="M72" s="1"/>
      <c r="N72" s="1"/>
      <c r="O72" s="1"/>
      <c r="P72" s="1"/>
      <c r="Q72" s="1"/>
      <c r="R72" s="1"/>
    </row>
    <row r="73" spans="1:18" s="20" customFormat="1" ht="38.25" x14ac:dyDescent="0.25">
      <c r="A73" s="52">
        <v>70</v>
      </c>
      <c r="B73" s="33" t="s">
        <v>15</v>
      </c>
      <c r="C73" s="33" t="s">
        <v>605</v>
      </c>
      <c r="D73" s="55" t="s">
        <v>716</v>
      </c>
      <c r="E73" s="13">
        <v>2021</v>
      </c>
      <c r="F73" s="33" t="s">
        <v>18</v>
      </c>
      <c r="G73" s="53">
        <v>12450</v>
      </c>
      <c r="H73" s="53">
        <v>12450</v>
      </c>
      <c r="I73" s="13" t="s">
        <v>173</v>
      </c>
      <c r="J73" s="33" t="s">
        <v>183</v>
      </c>
      <c r="K73" s="1"/>
      <c r="L73" s="1"/>
      <c r="M73" s="1"/>
      <c r="N73" s="1"/>
      <c r="O73" s="1"/>
      <c r="P73" s="1"/>
      <c r="Q73" s="1"/>
      <c r="R73" s="1"/>
    </row>
    <row r="74" spans="1:18" s="20" customFormat="1" ht="25.5" x14ac:dyDescent="0.25">
      <c r="A74" s="52">
        <v>71</v>
      </c>
      <c r="B74" s="33" t="s">
        <v>15</v>
      </c>
      <c r="C74" s="33" t="s">
        <v>605</v>
      </c>
      <c r="D74" s="13" t="s">
        <v>717</v>
      </c>
      <c r="E74" s="13">
        <v>2021</v>
      </c>
      <c r="F74" s="33" t="s">
        <v>196</v>
      </c>
      <c r="G74" s="53">
        <v>14125</v>
      </c>
      <c r="H74" s="53">
        <v>14125</v>
      </c>
      <c r="I74" s="13" t="s">
        <v>174</v>
      </c>
      <c r="J74" s="33" t="s">
        <v>626</v>
      </c>
      <c r="K74" s="1"/>
      <c r="L74" s="1"/>
      <c r="M74" s="1"/>
      <c r="N74" s="1"/>
      <c r="O74" s="1"/>
      <c r="P74" s="1"/>
      <c r="Q74" s="1"/>
      <c r="R74" s="1"/>
    </row>
    <row r="75" spans="1:18" s="20" customFormat="1" ht="25.5" x14ac:dyDescent="0.25">
      <c r="A75" s="52">
        <v>72</v>
      </c>
      <c r="B75" s="33" t="s">
        <v>15</v>
      </c>
      <c r="C75" s="33" t="s">
        <v>605</v>
      </c>
      <c r="D75" s="13" t="s">
        <v>718</v>
      </c>
      <c r="E75" s="13">
        <v>2021</v>
      </c>
      <c r="F75" s="33" t="s">
        <v>7</v>
      </c>
      <c r="G75" s="53">
        <v>10400</v>
      </c>
      <c r="H75" s="53">
        <v>10400</v>
      </c>
      <c r="I75" s="13" t="s">
        <v>364</v>
      </c>
      <c r="J75" s="33" t="s">
        <v>626</v>
      </c>
      <c r="K75" s="1"/>
      <c r="L75" s="1"/>
      <c r="M75" s="1"/>
      <c r="N75" s="1"/>
      <c r="O75" s="1"/>
      <c r="P75" s="1"/>
      <c r="Q75" s="1"/>
      <c r="R75" s="1"/>
    </row>
    <row r="76" spans="1:18" s="20" customFormat="1" ht="25.5" x14ac:dyDescent="0.25">
      <c r="A76" s="52">
        <v>73</v>
      </c>
      <c r="B76" s="33" t="s">
        <v>15</v>
      </c>
      <c r="C76" s="33" t="s">
        <v>605</v>
      </c>
      <c r="D76" s="13" t="s">
        <v>719</v>
      </c>
      <c r="E76" s="13">
        <v>2021</v>
      </c>
      <c r="F76" s="33" t="s">
        <v>196</v>
      </c>
      <c r="G76" s="53">
        <v>13650</v>
      </c>
      <c r="H76" s="53">
        <v>13650</v>
      </c>
      <c r="I76" s="13" t="s">
        <v>369</v>
      </c>
      <c r="J76" s="33" t="s">
        <v>786</v>
      </c>
      <c r="K76" s="1"/>
      <c r="L76" s="1"/>
      <c r="M76" s="1"/>
      <c r="N76" s="1"/>
      <c r="O76" s="1"/>
      <c r="P76" s="1"/>
      <c r="Q76" s="1"/>
      <c r="R76" s="1"/>
    </row>
    <row r="77" spans="1:18" s="20" customFormat="1" ht="25.5" x14ac:dyDescent="0.25">
      <c r="A77" s="52">
        <v>74</v>
      </c>
      <c r="B77" s="33" t="s">
        <v>15</v>
      </c>
      <c r="C77" s="33" t="s">
        <v>605</v>
      </c>
      <c r="D77" s="13" t="s">
        <v>720</v>
      </c>
      <c r="E77" s="13">
        <v>2021</v>
      </c>
      <c r="F77" s="33" t="s">
        <v>38</v>
      </c>
      <c r="G77" s="53">
        <v>160148.45000000001</v>
      </c>
      <c r="H77" s="53">
        <v>160148.45000000001</v>
      </c>
      <c r="I77" s="13" t="s">
        <v>173</v>
      </c>
      <c r="J77" s="33" t="s">
        <v>183</v>
      </c>
      <c r="K77" s="1"/>
      <c r="L77" s="1"/>
      <c r="M77" s="1"/>
      <c r="N77" s="1"/>
      <c r="O77" s="1"/>
      <c r="P77" s="1"/>
      <c r="Q77" s="1"/>
      <c r="R77" s="1"/>
    </row>
    <row r="78" spans="1:18" s="20" customFormat="1" ht="25.5" x14ac:dyDescent="0.25">
      <c r="A78" s="52">
        <v>75</v>
      </c>
      <c r="B78" s="33" t="s">
        <v>1</v>
      </c>
      <c r="C78" s="33" t="s">
        <v>605</v>
      </c>
      <c r="D78" s="13" t="s">
        <v>720</v>
      </c>
      <c r="E78" s="13">
        <v>2021</v>
      </c>
      <c r="F78" s="33" t="s">
        <v>38</v>
      </c>
      <c r="G78" s="53">
        <v>480000</v>
      </c>
      <c r="H78" s="53">
        <v>480000</v>
      </c>
      <c r="I78" s="13" t="s">
        <v>173</v>
      </c>
      <c r="J78" s="33" t="s">
        <v>183</v>
      </c>
      <c r="K78" s="1"/>
      <c r="L78" s="1"/>
      <c r="M78" s="1"/>
      <c r="N78" s="1"/>
      <c r="O78" s="1"/>
      <c r="P78" s="1"/>
      <c r="Q78" s="1"/>
      <c r="R78" s="1"/>
    </row>
    <row r="79" spans="1:18" s="20" customFormat="1" ht="25.5" x14ac:dyDescent="0.25">
      <c r="A79" s="52">
        <v>76</v>
      </c>
      <c r="B79" s="33" t="s">
        <v>15</v>
      </c>
      <c r="C79" s="33" t="s">
        <v>605</v>
      </c>
      <c r="D79" s="13" t="s">
        <v>572</v>
      </c>
      <c r="E79" s="13" t="s">
        <v>731</v>
      </c>
      <c r="F79" s="33" t="s">
        <v>47</v>
      </c>
      <c r="G79" s="53">
        <v>29737</v>
      </c>
      <c r="H79" s="53">
        <v>29737</v>
      </c>
      <c r="I79" s="13" t="s">
        <v>174</v>
      </c>
      <c r="J79" s="33" t="str">
        <f>VLOOKUP(D79,'2020'!$D$6:$J$202,7,0)</f>
        <v>MODULO</v>
      </c>
      <c r="K79" s="1"/>
      <c r="L79" s="1"/>
      <c r="M79" s="1"/>
      <c r="N79" s="1"/>
      <c r="O79" s="1"/>
      <c r="P79" s="1"/>
      <c r="Q79" s="1"/>
      <c r="R79" s="1"/>
    </row>
    <row r="80" spans="1:18" s="20" customFormat="1" ht="25.5" x14ac:dyDescent="0.25">
      <c r="A80" s="52">
        <v>77</v>
      </c>
      <c r="B80" s="33" t="s">
        <v>15</v>
      </c>
      <c r="C80" s="33" t="s">
        <v>605</v>
      </c>
      <c r="D80" s="13" t="s">
        <v>573</v>
      </c>
      <c r="E80" s="13" t="s">
        <v>731</v>
      </c>
      <c r="F80" s="33" t="s">
        <v>3</v>
      </c>
      <c r="G80" s="53">
        <v>40497.39</v>
      </c>
      <c r="H80" s="53">
        <v>40497.39</v>
      </c>
      <c r="I80" s="13" t="s">
        <v>174</v>
      </c>
      <c r="J80" s="33" t="str">
        <f>VLOOKUP(D80,'2020'!$D$6:$J$202,7,0)</f>
        <v>MODULO</v>
      </c>
      <c r="K80" s="1"/>
      <c r="L80" s="1"/>
      <c r="M80" s="1"/>
      <c r="N80" s="1"/>
      <c r="O80" s="1"/>
      <c r="P80" s="1"/>
      <c r="Q80" s="1"/>
      <c r="R80" s="1"/>
    </row>
    <row r="81" spans="1:18" s="20" customFormat="1" ht="25.5" x14ac:dyDescent="0.25">
      <c r="A81" s="52">
        <v>78</v>
      </c>
      <c r="B81" s="33" t="s">
        <v>15</v>
      </c>
      <c r="C81" s="33" t="s">
        <v>605</v>
      </c>
      <c r="D81" s="55" t="s">
        <v>721</v>
      </c>
      <c r="E81" s="13">
        <v>2021</v>
      </c>
      <c r="F81" s="33" t="s">
        <v>8</v>
      </c>
      <c r="G81" s="53">
        <v>15025</v>
      </c>
      <c r="H81" s="53">
        <v>15025</v>
      </c>
      <c r="I81" s="13" t="s">
        <v>746</v>
      </c>
      <c r="J81" s="33" t="s">
        <v>183</v>
      </c>
      <c r="K81" s="1"/>
      <c r="L81" s="1"/>
      <c r="M81" s="1"/>
      <c r="N81" s="1"/>
      <c r="O81" s="1"/>
      <c r="P81" s="1"/>
      <c r="Q81" s="1"/>
      <c r="R81" s="1"/>
    </row>
    <row r="82" spans="1:18" s="20" customFormat="1" ht="25.5" x14ac:dyDescent="0.25">
      <c r="A82" s="52">
        <v>79</v>
      </c>
      <c r="B82" s="33" t="s">
        <v>15</v>
      </c>
      <c r="C82" s="33" t="s">
        <v>605</v>
      </c>
      <c r="D82" s="13" t="s">
        <v>722</v>
      </c>
      <c r="E82" s="13">
        <v>2021</v>
      </c>
      <c r="F82" s="33" t="s">
        <v>8</v>
      </c>
      <c r="G82" s="53">
        <v>4245</v>
      </c>
      <c r="H82" s="53">
        <v>4245</v>
      </c>
      <c r="I82" s="13" t="s">
        <v>746</v>
      </c>
      <c r="J82" s="33" t="s">
        <v>183</v>
      </c>
      <c r="K82" s="1"/>
      <c r="L82" s="1"/>
      <c r="M82" s="1"/>
      <c r="N82" s="1"/>
      <c r="O82" s="1"/>
      <c r="P82" s="1"/>
      <c r="Q82" s="1"/>
      <c r="R82" s="1"/>
    </row>
    <row r="83" spans="1:18" s="20" customFormat="1" ht="25.5" x14ac:dyDescent="0.25">
      <c r="A83" s="52">
        <v>80</v>
      </c>
      <c r="B83" s="57" t="s">
        <v>15</v>
      </c>
      <c r="C83" s="33" t="s">
        <v>605</v>
      </c>
      <c r="D83" s="13" t="s">
        <v>723</v>
      </c>
      <c r="E83" s="13">
        <v>2021</v>
      </c>
      <c r="F83" s="33" t="s">
        <v>3</v>
      </c>
      <c r="G83" s="53">
        <v>6900</v>
      </c>
      <c r="H83" s="53">
        <v>6900</v>
      </c>
      <c r="I83" s="13" t="s">
        <v>364</v>
      </c>
      <c r="J83" s="33" t="s">
        <v>787</v>
      </c>
      <c r="K83" s="1"/>
      <c r="L83" s="1"/>
      <c r="M83" s="1"/>
      <c r="N83" s="1"/>
      <c r="O83" s="1"/>
      <c r="P83" s="1"/>
      <c r="Q83" s="1"/>
      <c r="R83" s="1"/>
    </row>
    <row r="84" spans="1:18" s="20" customFormat="1" ht="25.5" x14ac:dyDescent="0.25">
      <c r="A84" s="52">
        <v>81</v>
      </c>
      <c r="B84" s="33" t="s">
        <v>15</v>
      </c>
      <c r="C84" s="33" t="s">
        <v>605</v>
      </c>
      <c r="D84" s="13" t="s">
        <v>724</v>
      </c>
      <c r="E84" s="13">
        <v>2021</v>
      </c>
      <c r="F84" s="33" t="s">
        <v>3</v>
      </c>
      <c r="G84" s="53">
        <v>3725</v>
      </c>
      <c r="H84" s="53">
        <v>3725</v>
      </c>
      <c r="I84" s="13" t="s">
        <v>362</v>
      </c>
      <c r="J84" s="33" t="s">
        <v>183</v>
      </c>
      <c r="K84" s="1"/>
      <c r="L84" s="1"/>
      <c r="M84" s="1"/>
      <c r="N84" s="1"/>
      <c r="O84" s="1"/>
      <c r="P84" s="1"/>
      <c r="Q84" s="1"/>
      <c r="R84" s="1"/>
    </row>
    <row r="85" spans="1:18" s="20" customFormat="1" ht="15.75" x14ac:dyDescent="0.25">
      <c r="A85" s="58"/>
      <c r="B85" s="16"/>
      <c r="C85" s="19"/>
      <c r="D85" s="14"/>
      <c r="E85" s="14"/>
      <c r="F85" s="16"/>
      <c r="G85" s="16"/>
      <c r="H85" s="59"/>
      <c r="I85" s="19"/>
      <c r="J85" s="19"/>
    </row>
    <row r="86" spans="1:18" s="20" customFormat="1" ht="15.75" x14ac:dyDescent="0.25">
      <c r="A86" s="58"/>
      <c r="B86" s="16"/>
      <c r="C86" s="19"/>
      <c r="D86" s="15"/>
      <c r="E86" s="15"/>
      <c r="F86" s="16"/>
      <c r="G86" s="16"/>
      <c r="H86" s="59"/>
      <c r="I86" s="19"/>
      <c r="J86" s="19"/>
    </row>
    <row r="87" spans="1:18" s="20" customFormat="1" ht="15.75" x14ac:dyDescent="0.25">
      <c r="A87" s="58"/>
      <c r="B87" s="16"/>
      <c r="C87" s="19"/>
      <c r="D87" s="14"/>
      <c r="E87" s="14"/>
      <c r="F87" s="16"/>
      <c r="G87" s="16"/>
      <c r="H87" s="59"/>
      <c r="I87" s="19"/>
      <c r="J87" s="19"/>
    </row>
    <row r="88" spans="1:18" s="20" customFormat="1" ht="15.75" x14ac:dyDescent="0.25">
      <c r="A88" s="58"/>
      <c r="B88" s="16"/>
      <c r="C88" s="19"/>
      <c r="D88" s="14"/>
      <c r="E88" s="14"/>
      <c r="F88" s="16"/>
      <c r="G88" s="16"/>
      <c r="H88" s="59"/>
      <c r="I88" s="19"/>
      <c r="J88" s="19"/>
    </row>
    <row r="89" spans="1:18" s="20" customFormat="1" ht="15.75" x14ac:dyDescent="0.25">
      <c r="A89" s="58"/>
      <c r="B89" s="16"/>
      <c r="C89" s="19"/>
      <c r="D89" s="14"/>
      <c r="E89" s="14"/>
      <c r="F89" s="16"/>
      <c r="G89" s="16"/>
      <c r="H89" s="59"/>
      <c r="I89" s="19"/>
      <c r="J89" s="19"/>
    </row>
    <row r="90" spans="1:18" s="20" customFormat="1" ht="15.75" x14ac:dyDescent="0.25">
      <c r="A90" s="58"/>
      <c r="B90" s="16"/>
      <c r="C90" s="19"/>
      <c r="D90" s="14"/>
      <c r="E90" s="14"/>
      <c r="F90" s="16"/>
      <c r="G90" s="16"/>
      <c r="H90" s="59"/>
      <c r="I90" s="19"/>
      <c r="J90" s="19"/>
    </row>
    <row r="91" spans="1:18" s="20" customFormat="1" ht="15.75" x14ac:dyDescent="0.25">
      <c r="A91" s="58"/>
      <c r="B91" s="16"/>
      <c r="C91" s="19"/>
      <c r="D91" s="14"/>
      <c r="E91" s="14"/>
      <c r="F91" s="16"/>
      <c r="G91" s="16"/>
      <c r="H91" s="59"/>
      <c r="I91" s="19"/>
      <c r="J91" s="19"/>
    </row>
    <row r="92" spans="1:18" s="20" customFormat="1" ht="15.75" x14ac:dyDescent="0.25">
      <c r="A92" s="58"/>
      <c r="B92" s="16"/>
      <c r="C92" s="19"/>
      <c r="D92" s="14"/>
      <c r="E92" s="14"/>
      <c r="F92" s="16"/>
      <c r="G92" s="16"/>
      <c r="H92" s="59"/>
      <c r="I92" s="19"/>
      <c r="J92" s="19"/>
    </row>
    <row r="93" spans="1:18" s="20" customFormat="1" ht="15.75" x14ac:dyDescent="0.25">
      <c r="A93" s="58"/>
      <c r="B93" s="16"/>
      <c r="C93" s="19"/>
      <c r="D93" s="14"/>
      <c r="E93" s="14"/>
      <c r="F93" s="16"/>
      <c r="G93" s="16"/>
      <c r="H93" s="59"/>
      <c r="I93" s="19"/>
      <c r="J93" s="19"/>
    </row>
    <row r="94" spans="1:18" s="20" customFormat="1" ht="15.75" x14ac:dyDescent="0.25">
      <c r="A94" s="58"/>
      <c r="B94" s="16"/>
      <c r="C94" s="19"/>
      <c r="D94" s="14"/>
      <c r="E94" s="14"/>
      <c r="F94" s="16"/>
      <c r="G94" s="16"/>
      <c r="H94" s="59"/>
      <c r="I94" s="19"/>
      <c r="J94" s="19"/>
    </row>
    <row r="95" spans="1:18" s="20" customFormat="1" ht="15.75" x14ac:dyDescent="0.25">
      <c r="A95" s="58"/>
      <c r="B95" s="16"/>
      <c r="C95" s="19"/>
      <c r="D95" s="14"/>
      <c r="E95" s="14"/>
      <c r="F95" s="16"/>
      <c r="G95" s="16"/>
      <c r="H95" s="59"/>
      <c r="I95" s="19"/>
      <c r="J95" s="19"/>
    </row>
    <row r="96" spans="1:18" s="20" customFormat="1" ht="15.75" x14ac:dyDescent="0.25">
      <c r="A96" s="58"/>
      <c r="B96" s="16"/>
      <c r="C96" s="19"/>
      <c r="D96" s="14"/>
      <c r="E96" s="14"/>
      <c r="F96" s="16"/>
      <c r="G96" s="16"/>
      <c r="H96" s="59"/>
      <c r="I96" s="19"/>
      <c r="J96" s="19"/>
    </row>
    <row r="97" spans="1:10" s="20" customFormat="1" ht="15.75" x14ac:dyDescent="0.25">
      <c r="A97" s="58"/>
      <c r="B97" s="16"/>
      <c r="C97" s="19"/>
      <c r="D97" s="14"/>
      <c r="E97" s="14"/>
      <c r="F97" s="16"/>
      <c r="G97" s="16"/>
      <c r="H97" s="59"/>
      <c r="I97" s="19"/>
      <c r="J97" s="19"/>
    </row>
    <row r="98" spans="1:10" s="20" customFormat="1" ht="15.75" x14ac:dyDescent="0.25">
      <c r="A98" s="58"/>
      <c r="B98" s="16"/>
      <c r="C98" s="19"/>
      <c r="D98" s="14"/>
      <c r="E98" s="14"/>
      <c r="F98" s="16"/>
      <c r="G98" s="16"/>
      <c r="H98" s="59"/>
      <c r="I98" s="19"/>
      <c r="J98" s="19"/>
    </row>
    <row r="99" spans="1:10" s="20" customFormat="1" ht="15.75" x14ac:dyDescent="0.25">
      <c r="A99" s="58"/>
      <c r="B99" s="16"/>
      <c r="C99" s="19"/>
      <c r="D99" s="14"/>
      <c r="E99" s="14"/>
      <c r="F99" s="16"/>
      <c r="G99" s="16"/>
      <c r="H99" s="59"/>
      <c r="I99" s="19"/>
      <c r="J99" s="19"/>
    </row>
    <row r="100" spans="1:10" s="20" customFormat="1" ht="15.75" x14ac:dyDescent="0.25">
      <c r="A100" s="58"/>
      <c r="B100" s="16"/>
      <c r="C100" s="19"/>
      <c r="D100" s="14"/>
      <c r="E100" s="14"/>
      <c r="F100" s="16"/>
      <c r="G100" s="16"/>
      <c r="H100" s="59"/>
      <c r="I100" s="19"/>
      <c r="J100" s="19"/>
    </row>
    <row r="101" spans="1:10" s="20" customFormat="1" ht="15.75" x14ac:dyDescent="0.25">
      <c r="A101" s="58"/>
      <c r="B101" s="16"/>
      <c r="C101" s="19"/>
      <c r="D101" s="14"/>
      <c r="E101" s="14"/>
      <c r="F101" s="16"/>
      <c r="G101" s="16"/>
      <c r="H101" s="59"/>
      <c r="I101" s="19"/>
      <c r="J101" s="19"/>
    </row>
    <row r="102" spans="1:10" s="20" customFormat="1" ht="15.75" x14ac:dyDescent="0.25">
      <c r="A102" s="58"/>
      <c r="B102" s="16"/>
      <c r="C102" s="19"/>
      <c r="D102" s="14"/>
      <c r="E102" s="14"/>
      <c r="F102" s="16"/>
      <c r="G102" s="16"/>
      <c r="H102" s="59"/>
      <c r="I102" s="19"/>
      <c r="J102" s="19"/>
    </row>
    <row r="103" spans="1:10" s="20" customFormat="1" ht="15.75" x14ac:dyDescent="0.25">
      <c r="A103" s="58"/>
      <c r="B103" s="16"/>
      <c r="C103" s="19"/>
      <c r="D103" s="14"/>
      <c r="E103" s="14"/>
      <c r="F103" s="16"/>
      <c r="G103" s="16"/>
      <c r="H103" s="59"/>
      <c r="I103" s="19"/>
      <c r="J103" s="19"/>
    </row>
    <row r="104" spans="1:10" s="20" customFormat="1" ht="15.75" x14ac:dyDescent="0.25">
      <c r="A104" s="58"/>
      <c r="B104" s="16"/>
      <c r="C104" s="19"/>
      <c r="D104" s="14"/>
      <c r="E104" s="14"/>
      <c r="F104" s="16"/>
      <c r="G104" s="16"/>
      <c r="H104" s="59"/>
      <c r="I104" s="19"/>
      <c r="J104" s="19"/>
    </row>
    <row r="105" spans="1:10" s="20" customFormat="1" ht="15.75" x14ac:dyDescent="0.25">
      <c r="A105" s="58"/>
      <c r="B105" s="16"/>
      <c r="C105" s="19"/>
      <c r="D105" s="14"/>
      <c r="E105" s="14"/>
      <c r="F105" s="16"/>
      <c r="G105" s="16"/>
      <c r="H105" s="59"/>
      <c r="I105" s="19"/>
      <c r="J105" s="19"/>
    </row>
    <row r="106" spans="1:10" s="20" customFormat="1" ht="15.75" x14ac:dyDescent="0.25">
      <c r="A106" s="58"/>
      <c r="B106" s="16"/>
      <c r="C106" s="19"/>
      <c r="D106" s="14"/>
      <c r="E106" s="14"/>
      <c r="F106" s="16"/>
      <c r="G106" s="16"/>
      <c r="H106" s="59"/>
      <c r="I106" s="19"/>
      <c r="J106" s="19"/>
    </row>
    <row r="107" spans="1:10" s="20" customFormat="1" ht="15.75" x14ac:dyDescent="0.25">
      <c r="A107" s="58"/>
      <c r="B107" s="16"/>
      <c r="C107" s="19"/>
      <c r="D107" s="14"/>
      <c r="E107" s="14"/>
      <c r="F107" s="16"/>
      <c r="G107" s="16"/>
      <c r="H107" s="59"/>
      <c r="I107" s="19"/>
      <c r="J107" s="19"/>
    </row>
    <row r="108" spans="1:10" s="20" customFormat="1" ht="15.75" x14ac:dyDescent="0.25">
      <c r="A108" s="58"/>
      <c r="B108" s="16"/>
      <c r="C108" s="19"/>
      <c r="D108" s="14"/>
      <c r="E108" s="14"/>
      <c r="F108" s="16"/>
      <c r="G108" s="16"/>
      <c r="H108" s="59"/>
      <c r="I108" s="19"/>
      <c r="J108" s="19"/>
    </row>
    <row r="109" spans="1:10" s="20" customFormat="1" ht="15.75" x14ac:dyDescent="0.25">
      <c r="A109" s="58"/>
      <c r="B109" s="16"/>
      <c r="C109" s="19"/>
      <c r="D109" s="14"/>
      <c r="E109" s="14"/>
      <c r="F109" s="16"/>
      <c r="G109" s="16"/>
      <c r="H109" s="59"/>
      <c r="I109" s="19"/>
      <c r="J109" s="19"/>
    </row>
    <row r="110" spans="1:10" s="20" customFormat="1" ht="15.75" x14ac:dyDescent="0.25">
      <c r="A110" s="58"/>
      <c r="B110" s="16"/>
      <c r="C110" s="19"/>
      <c r="D110" s="14"/>
      <c r="E110" s="14"/>
      <c r="F110" s="16"/>
      <c r="G110" s="16"/>
      <c r="H110" s="59"/>
      <c r="I110" s="19"/>
      <c r="J110" s="19"/>
    </row>
    <row r="111" spans="1:10" s="20" customFormat="1" ht="15.75" x14ac:dyDescent="0.25">
      <c r="A111" s="58"/>
      <c r="B111" s="16"/>
      <c r="C111" s="19"/>
      <c r="D111" s="14"/>
      <c r="E111" s="14"/>
      <c r="F111" s="16"/>
      <c r="G111" s="16"/>
      <c r="H111" s="59"/>
      <c r="I111" s="19"/>
      <c r="J111" s="19"/>
    </row>
    <row r="112" spans="1:10" s="20" customFormat="1" ht="15.75" x14ac:dyDescent="0.25">
      <c r="A112" s="58"/>
      <c r="B112" s="16"/>
      <c r="C112" s="19"/>
      <c r="D112" s="14"/>
      <c r="E112" s="14"/>
      <c r="F112" s="16"/>
      <c r="G112" s="16"/>
      <c r="H112" s="59"/>
      <c r="I112" s="19"/>
      <c r="J112" s="19"/>
    </row>
    <row r="113" spans="1:10" s="20" customFormat="1" ht="15.75" x14ac:dyDescent="0.25">
      <c r="A113" s="58"/>
      <c r="B113" s="16"/>
      <c r="C113" s="19"/>
      <c r="D113" s="14"/>
      <c r="E113" s="14"/>
      <c r="F113" s="16"/>
      <c r="G113" s="16"/>
      <c r="H113" s="59"/>
      <c r="I113" s="19"/>
      <c r="J113" s="19"/>
    </row>
    <row r="114" spans="1:10" s="20" customFormat="1" ht="15.75" x14ac:dyDescent="0.25">
      <c r="A114" s="58"/>
      <c r="B114" s="16"/>
      <c r="C114" s="19"/>
      <c r="D114" s="14"/>
      <c r="E114" s="14"/>
      <c r="F114" s="16"/>
      <c r="G114" s="16"/>
      <c r="H114" s="59"/>
      <c r="I114" s="19"/>
      <c r="J114" s="19"/>
    </row>
    <row r="115" spans="1:10" s="20" customFormat="1" ht="15.75" x14ac:dyDescent="0.25">
      <c r="A115" s="58"/>
      <c r="B115" s="16"/>
      <c r="C115" s="19"/>
      <c r="D115" s="14"/>
      <c r="E115" s="14"/>
      <c r="F115" s="16"/>
      <c r="G115" s="16"/>
      <c r="H115" s="59"/>
      <c r="I115" s="19"/>
      <c r="J115" s="19"/>
    </row>
    <row r="116" spans="1:10" s="20" customFormat="1" ht="15.75" x14ac:dyDescent="0.25">
      <c r="A116" s="58"/>
      <c r="B116" s="16"/>
      <c r="C116" s="19"/>
      <c r="D116" s="14"/>
      <c r="E116" s="14"/>
      <c r="F116" s="16"/>
      <c r="G116" s="16"/>
      <c r="H116" s="59"/>
      <c r="I116" s="19"/>
      <c r="J116" s="19"/>
    </row>
    <row r="117" spans="1:10" s="20" customFormat="1" ht="15.75" x14ac:dyDescent="0.25">
      <c r="A117" s="58"/>
      <c r="B117" s="16"/>
      <c r="C117" s="19"/>
      <c r="D117" s="14"/>
      <c r="E117" s="14"/>
      <c r="F117" s="16"/>
      <c r="G117" s="16"/>
      <c r="H117" s="59"/>
      <c r="I117" s="19"/>
      <c r="J117" s="19"/>
    </row>
    <row r="118" spans="1:10" s="20" customFormat="1" ht="15.75" x14ac:dyDescent="0.25">
      <c r="A118" s="58"/>
      <c r="B118" s="16"/>
      <c r="C118" s="19"/>
      <c r="D118" s="14"/>
      <c r="E118" s="14"/>
      <c r="F118" s="16"/>
      <c r="G118" s="16"/>
      <c r="H118" s="59"/>
      <c r="I118" s="19"/>
      <c r="J118" s="19"/>
    </row>
    <row r="119" spans="1:10" s="20" customFormat="1" ht="15.75" x14ac:dyDescent="0.25">
      <c r="A119" s="58"/>
      <c r="B119" s="16"/>
      <c r="C119" s="19"/>
      <c r="D119" s="14"/>
      <c r="E119" s="14"/>
      <c r="F119" s="16"/>
      <c r="G119" s="16"/>
      <c r="H119" s="59"/>
      <c r="I119" s="19"/>
      <c r="J119" s="19"/>
    </row>
    <row r="120" spans="1:10" s="20" customFormat="1" ht="15.75" x14ac:dyDescent="0.25">
      <c r="A120" s="58"/>
      <c r="B120" s="16"/>
      <c r="C120" s="19"/>
      <c r="D120" s="14"/>
      <c r="E120" s="14"/>
      <c r="F120" s="16"/>
      <c r="G120" s="16"/>
      <c r="H120" s="59"/>
      <c r="I120" s="19"/>
      <c r="J120" s="19"/>
    </row>
    <row r="121" spans="1:10" s="20" customFormat="1" ht="15.75" x14ac:dyDescent="0.25">
      <c r="A121" s="58"/>
      <c r="B121" s="16"/>
      <c r="C121" s="19"/>
      <c r="D121" s="14"/>
      <c r="E121" s="14"/>
      <c r="F121" s="16"/>
      <c r="G121" s="16"/>
      <c r="H121" s="59"/>
      <c r="I121" s="19"/>
      <c r="J121" s="19"/>
    </row>
    <row r="122" spans="1:10" s="20" customFormat="1" ht="15.75" x14ac:dyDescent="0.25">
      <c r="A122" s="58"/>
      <c r="B122" s="16"/>
      <c r="C122" s="19"/>
      <c r="D122" s="14"/>
      <c r="E122" s="14"/>
      <c r="F122" s="16"/>
      <c r="G122" s="16"/>
      <c r="H122" s="59"/>
      <c r="I122" s="19"/>
      <c r="J122" s="19"/>
    </row>
    <row r="123" spans="1:10" s="20" customFormat="1" ht="15.75" x14ac:dyDescent="0.25">
      <c r="A123" s="58"/>
      <c r="B123" s="16"/>
      <c r="C123" s="19"/>
      <c r="D123" s="14"/>
      <c r="E123" s="14"/>
      <c r="F123" s="16"/>
      <c r="G123" s="16"/>
      <c r="H123" s="59"/>
      <c r="I123" s="19"/>
      <c r="J123" s="19"/>
    </row>
    <row r="124" spans="1:10" s="20" customFormat="1" ht="15.75" x14ac:dyDescent="0.25">
      <c r="A124" s="58"/>
      <c r="B124" s="16"/>
      <c r="C124" s="19"/>
      <c r="D124" s="14"/>
      <c r="E124" s="14"/>
      <c r="F124" s="16"/>
      <c r="G124" s="16"/>
      <c r="H124" s="59"/>
      <c r="I124" s="19"/>
      <c r="J124" s="19"/>
    </row>
    <row r="125" spans="1:10" s="20" customFormat="1" ht="15.75" x14ac:dyDescent="0.25">
      <c r="A125" s="58"/>
      <c r="B125" s="16"/>
      <c r="C125" s="19"/>
      <c r="D125" s="14"/>
      <c r="E125" s="14"/>
      <c r="F125" s="16"/>
      <c r="G125" s="16"/>
      <c r="H125" s="59"/>
      <c r="I125" s="19"/>
      <c r="J125" s="19"/>
    </row>
    <row r="126" spans="1:10" s="20" customFormat="1" ht="15.75" x14ac:dyDescent="0.25">
      <c r="A126" s="58"/>
      <c r="B126" s="16"/>
      <c r="C126" s="19"/>
      <c r="D126" s="14"/>
      <c r="E126" s="14"/>
      <c r="F126" s="16"/>
      <c r="G126" s="16"/>
      <c r="H126" s="59"/>
      <c r="I126" s="19"/>
      <c r="J126" s="19"/>
    </row>
    <row r="127" spans="1:10" s="20" customFormat="1" ht="15.75" x14ac:dyDescent="0.25">
      <c r="A127" s="58"/>
      <c r="B127" s="16"/>
      <c r="C127" s="19"/>
      <c r="D127" s="14"/>
      <c r="E127" s="14"/>
      <c r="F127" s="16"/>
      <c r="G127" s="16"/>
      <c r="H127" s="59"/>
      <c r="I127" s="19"/>
      <c r="J127" s="19"/>
    </row>
    <row r="128" spans="1:10" s="20" customFormat="1" ht="15.75" x14ac:dyDescent="0.25">
      <c r="A128" s="58"/>
      <c r="B128" s="16"/>
      <c r="C128" s="19"/>
      <c r="D128" s="14"/>
      <c r="E128" s="14"/>
      <c r="F128" s="16"/>
      <c r="G128" s="16"/>
      <c r="H128" s="59"/>
      <c r="I128" s="19"/>
      <c r="J128" s="19"/>
    </row>
    <row r="129" spans="1:10" s="20" customFormat="1" ht="15.75" x14ac:dyDescent="0.25">
      <c r="A129" s="58"/>
      <c r="B129" s="16"/>
      <c r="C129" s="19"/>
      <c r="D129" s="14"/>
      <c r="E129" s="14"/>
      <c r="F129" s="16"/>
      <c r="G129" s="16"/>
      <c r="H129" s="59"/>
      <c r="I129" s="19"/>
      <c r="J129" s="19"/>
    </row>
    <row r="130" spans="1:10" s="20" customFormat="1" ht="15.75" x14ac:dyDescent="0.25">
      <c r="A130" s="58"/>
      <c r="B130" s="16"/>
      <c r="C130" s="19"/>
      <c r="D130" s="14"/>
      <c r="E130" s="14"/>
      <c r="F130" s="16"/>
      <c r="G130" s="16"/>
      <c r="H130" s="59"/>
      <c r="I130" s="19"/>
      <c r="J130" s="19"/>
    </row>
    <row r="131" spans="1:10" s="20" customFormat="1" ht="15.75" x14ac:dyDescent="0.25">
      <c r="A131" s="58"/>
      <c r="B131" s="16"/>
      <c r="C131" s="19"/>
      <c r="D131" s="14"/>
      <c r="E131" s="14"/>
      <c r="F131" s="16"/>
      <c r="G131" s="16"/>
      <c r="H131" s="59"/>
      <c r="I131" s="19"/>
      <c r="J131" s="19"/>
    </row>
    <row r="132" spans="1:10" s="20" customFormat="1" ht="15.75" x14ac:dyDescent="0.25">
      <c r="A132" s="58"/>
      <c r="B132" s="16"/>
      <c r="C132" s="19"/>
      <c r="D132" s="14"/>
      <c r="E132" s="14"/>
      <c r="F132" s="16"/>
      <c r="G132" s="16"/>
      <c r="H132" s="59"/>
      <c r="I132" s="19"/>
      <c r="J132" s="19"/>
    </row>
    <row r="133" spans="1:10" s="20" customFormat="1" ht="15.75" x14ac:dyDescent="0.25">
      <c r="A133" s="58"/>
      <c r="B133" s="16"/>
      <c r="C133" s="19"/>
      <c r="D133" s="14"/>
      <c r="E133" s="14"/>
      <c r="F133" s="16"/>
      <c r="G133" s="16"/>
      <c r="H133" s="59"/>
      <c r="I133" s="19"/>
      <c r="J133" s="19"/>
    </row>
    <row r="134" spans="1:10" s="20" customFormat="1" ht="15.75" x14ac:dyDescent="0.25">
      <c r="A134" s="58"/>
      <c r="B134" s="16"/>
      <c r="C134" s="19"/>
      <c r="D134" s="14"/>
      <c r="E134" s="14"/>
      <c r="F134" s="16"/>
      <c r="G134" s="16"/>
      <c r="H134" s="59"/>
      <c r="I134" s="19"/>
      <c r="J134" s="19"/>
    </row>
    <row r="135" spans="1:10" s="20" customFormat="1" ht="15.75" x14ac:dyDescent="0.25">
      <c r="A135" s="58"/>
      <c r="B135" s="16"/>
      <c r="C135" s="19"/>
      <c r="D135" s="14"/>
      <c r="E135" s="14"/>
      <c r="F135" s="16"/>
      <c r="G135" s="16"/>
      <c r="H135" s="59"/>
      <c r="I135" s="19"/>
      <c r="J135" s="19"/>
    </row>
    <row r="136" spans="1:10" s="20" customFormat="1" ht="15.75" x14ac:dyDescent="0.25">
      <c r="A136" s="58"/>
      <c r="B136" s="16"/>
      <c r="C136" s="19"/>
      <c r="D136" s="14"/>
      <c r="E136" s="14"/>
      <c r="F136" s="16"/>
      <c r="G136" s="16"/>
      <c r="H136" s="59"/>
      <c r="I136" s="19"/>
      <c r="J136" s="19"/>
    </row>
    <row r="137" spans="1:10" s="20" customFormat="1" ht="15.75" x14ac:dyDescent="0.25">
      <c r="A137" s="58"/>
      <c r="B137" s="16"/>
      <c r="C137" s="19"/>
      <c r="D137" s="14"/>
      <c r="E137" s="14"/>
      <c r="F137" s="16"/>
      <c r="G137" s="16"/>
      <c r="H137" s="59"/>
      <c r="I137" s="19"/>
      <c r="J137" s="19"/>
    </row>
    <row r="138" spans="1:10" s="20" customFormat="1" ht="15.75" x14ac:dyDescent="0.25">
      <c r="A138" s="58"/>
      <c r="B138" s="16"/>
      <c r="C138" s="19"/>
      <c r="D138" s="14"/>
      <c r="E138" s="14"/>
      <c r="F138" s="16"/>
      <c r="G138" s="16"/>
      <c r="H138" s="59"/>
      <c r="I138" s="19"/>
      <c r="J138" s="19"/>
    </row>
    <row r="139" spans="1:10" s="20" customFormat="1" ht="15.75" x14ac:dyDescent="0.25">
      <c r="A139" s="58"/>
      <c r="B139" s="16"/>
      <c r="C139" s="19"/>
      <c r="D139" s="14"/>
      <c r="E139" s="14"/>
      <c r="F139" s="16"/>
      <c r="G139" s="16"/>
      <c r="H139" s="59"/>
      <c r="I139" s="19"/>
      <c r="J139" s="19"/>
    </row>
    <row r="140" spans="1:10" s="20" customFormat="1" ht="15.75" x14ac:dyDescent="0.25">
      <c r="A140" s="58"/>
      <c r="B140" s="16"/>
      <c r="C140" s="19"/>
      <c r="D140" s="14"/>
      <c r="E140" s="14"/>
      <c r="F140" s="16"/>
      <c r="G140" s="16"/>
      <c r="H140" s="59"/>
      <c r="I140" s="19"/>
      <c r="J140" s="19"/>
    </row>
    <row r="141" spans="1:10" s="20" customFormat="1" ht="15.75" x14ac:dyDescent="0.25">
      <c r="A141" s="58"/>
      <c r="B141" s="16"/>
      <c r="C141" s="19"/>
      <c r="D141" s="14"/>
      <c r="E141" s="14"/>
      <c r="F141" s="16"/>
      <c r="G141" s="16"/>
      <c r="H141" s="59"/>
      <c r="I141" s="19"/>
      <c r="J141" s="19"/>
    </row>
    <row r="142" spans="1:10" s="20" customFormat="1" ht="15.75" x14ac:dyDescent="0.25">
      <c r="A142" s="58"/>
      <c r="B142" s="16"/>
      <c r="C142" s="19"/>
      <c r="D142" s="14"/>
      <c r="E142" s="14"/>
      <c r="F142" s="16"/>
      <c r="G142" s="16"/>
      <c r="H142" s="59"/>
      <c r="I142" s="19"/>
      <c r="J142" s="19"/>
    </row>
    <row r="143" spans="1:10" s="20" customFormat="1" ht="15.75" x14ac:dyDescent="0.25">
      <c r="A143" s="58"/>
      <c r="B143" s="16"/>
      <c r="C143" s="19"/>
      <c r="D143" s="14"/>
      <c r="E143" s="14"/>
      <c r="F143" s="16"/>
      <c r="G143" s="16"/>
      <c r="H143" s="59"/>
      <c r="I143" s="19"/>
      <c r="J143" s="19"/>
    </row>
    <row r="144" spans="1:10" s="20" customFormat="1" ht="15.75" x14ac:dyDescent="0.25">
      <c r="A144" s="58"/>
      <c r="B144" s="16"/>
      <c r="C144" s="19"/>
      <c r="D144" s="14"/>
      <c r="E144" s="14"/>
      <c r="F144" s="16"/>
      <c r="G144" s="16"/>
      <c r="H144" s="59"/>
      <c r="I144" s="19"/>
      <c r="J144" s="19"/>
    </row>
    <row r="145" spans="1:10" s="20" customFormat="1" ht="15.75" x14ac:dyDescent="0.25">
      <c r="A145" s="58"/>
      <c r="B145" s="16"/>
      <c r="C145" s="19"/>
      <c r="D145" s="14"/>
      <c r="E145" s="14"/>
      <c r="F145" s="16"/>
      <c r="G145" s="16"/>
      <c r="H145" s="59"/>
      <c r="I145" s="19"/>
      <c r="J145" s="19"/>
    </row>
    <row r="146" spans="1:10" s="20" customFormat="1" ht="15.75" x14ac:dyDescent="0.25">
      <c r="A146" s="58"/>
      <c r="B146" s="16"/>
      <c r="C146" s="19"/>
      <c r="D146" s="14"/>
      <c r="E146" s="14"/>
      <c r="F146" s="16"/>
      <c r="G146" s="16"/>
      <c r="H146" s="59"/>
      <c r="I146" s="19"/>
      <c r="J146" s="19"/>
    </row>
    <row r="147" spans="1:10" s="20" customFormat="1" ht="15.75" x14ac:dyDescent="0.25">
      <c r="A147" s="58"/>
      <c r="B147" s="16"/>
      <c r="C147" s="19"/>
      <c r="D147" s="14"/>
      <c r="E147" s="14"/>
      <c r="F147" s="16"/>
      <c r="G147" s="16"/>
      <c r="H147" s="59"/>
      <c r="I147" s="19"/>
      <c r="J147" s="19"/>
    </row>
    <row r="148" spans="1:10" s="20" customFormat="1" ht="15.75" x14ac:dyDescent="0.25">
      <c r="A148" s="58"/>
      <c r="B148" s="16"/>
      <c r="C148" s="19"/>
      <c r="D148" s="14"/>
      <c r="E148" s="14"/>
      <c r="F148" s="16"/>
      <c r="G148" s="16"/>
      <c r="H148" s="59"/>
      <c r="I148" s="19"/>
      <c r="J148" s="19"/>
    </row>
    <row r="149" spans="1:10" s="20" customFormat="1" ht="15.75" x14ac:dyDescent="0.25">
      <c r="A149" s="58"/>
      <c r="B149" s="16"/>
      <c r="C149" s="19"/>
      <c r="D149" s="14"/>
      <c r="E149" s="14"/>
      <c r="F149" s="16"/>
      <c r="G149" s="16"/>
      <c r="H149" s="59"/>
      <c r="I149" s="19"/>
      <c r="J149" s="19"/>
    </row>
    <row r="150" spans="1:10" s="20" customFormat="1" ht="15.75" x14ac:dyDescent="0.25">
      <c r="A150" s="58"/>
      <c r="B150" s="16"/>
      <c r="C150" s="19"/>
      <c r="D150" s="14"/>
      <c r="E150" s="14"/>
      <c r="F150" s="16"/>
      <c r="G150" s="16"/>
      <c r="H150" s="59"/>
      <c r="I150" s="19"/>
      <c r="J150" s="19"/>
    </row>
    <row r="151" spans="1:10" s="20" customFormat="1" ht="15.75" x14ac:dyDescent="0.25">
      <c r="A151" s="58"/>
      <c r="B151" s="16"/>
      <c r="C151" s="19"/>
      <c r="D151" s="14"/>
      <c r="E151" s="14"/>
      <c r="F151" s="16"/>
      <c r="G151" s="16"/>
      <c r="H151" s="59"/>
      <c r="I151" s="19"/>
      <c r="J151" s="19"/>
    </row>
    <row r="152" spans="1:10" s="20" customFormat="1" ht="15.75" x14ac:dyDescent="0.25">
      <c r="A152" s="58"/>
      <c r="B152" s="16"/>
      <c r="C152" s="19"/>
      <c r="D152" s="14"/>
      <c r="E152" s="14"/>
      <c r="F152" s="16"/>
      <c r="G152" s="16"/>
      <c r="H152" s="59"/>
      <c r="I152" s="19"/>
      <c r="J152" s="19"/>
    </row>
    <row r="153" spans="1:10" s="20" customFormat="1" ht="15.75" x14ac:dyDescent="0.25">
      <c r="A153" s="58"/>
      <c r="B153" s="16"/>
      <c r="C153" s="19"/>
      <c r="D153" s="14"/>
      <c r="E153" s="14"/>
      <c r="F153" s="16"/>
      <c r="G153" s="16"/>
      <c r="H153" s="59"/>
      <c r="I153" s="19"/>
      <c r="J153" s="19"/>
    </row>
    <row r="154" spans="1:10" s="20" customFormat="1" ht="15.75" x14ac:dyDescent="0.25">
      <c r="A154" s="58"/>
      <c r="B154" s="16"/>
      <c r="C154" s="19"/>
      <c r="D154" s="14"/>
      <c r="E154" s="14"/>
      <c r="F154" s="16"/>
      <c r="G154" s="16"/>
      <c r="H154" s="59"/>
      <c r="I154" s="19"/>
      <c r="J154" s="19"/>
    </row>
    <row r="155" spans="1:10" s="20" customFormat="1" ht="15.75" x14ac:dyDescent="0.25">
      <c r="A155" s="58"/>
      <c r="B155" s="16"/>
      <c r="C155" s="19"/>
      <c r="D155" s="14"/>
      <c r="E155" s="14"/>
      <c r="F155" s="16"/>
      <c r="G155" s="16"/>
      <c r="H155" s="59"/>
      <c r="I155" s="19"/>
      <c r="J155" s="19"/>
    </row>
    <row r="156" spans="1:10" s="20" customFormat="1" ht="15.75" x14ac:dyDescent="0.25">
      <c r="A156" s="58"/>
      <c r="B156" s="16"/>
      <c r="C156" s="19"/>
      <c r="D156" s="14"/>
      <c r="E156" s="14"/>
      <c r="F156" s="16"/>
      <c r="G156" s="16"/>
      <c r="H156" s="59"/>
      <c r="I156" s="19"/>
      <c r="J156" s="19"/>
    </row>
    <row r="157" spans="1:10" s="20" customFormat="1" ht="15.75" x14ac:dyDescent="0.25">
      <c r="A157" s="58"/>
      <c r="B157" s="16"/>
      <c r="C157" s="19"/>
      <c r="D157" s="14"/>
      <c r="E157" s="14"/>
      <c r="F157" s="16"/>
      <c r="G157" s="16"/>
      <c r="H157" s="59"/>
      <c r="I157" s="19"/>
      <c r="J157" s="19"/>
    </row>
    <row r="158" spans="1:10" s="20" customFormat="1" ht="15.75" x14ac:dyDescent="0.25">
      <c r="A158" s="58"/>
      <c r="B158" s="16"/>
      <c r="C158" s="19"/>
      <c r="D158" s="14"/>
      <c r="E158" s="14"/>
      <c r="F158" s="60"/>
      <c r="G158" s="16"/>
      <c r="H158" s="59"/>
      <c r="I158" s="19"/>
      <c r="J158" s="19"/>
    </row>
    <row r="159" spans="1:10" s="20" customFormat="1" ht="15.75" x14ac:dyDescent="0.25">
      <c r="A159" s="58"/>
      <c r="B159" s="16"/>
      <c r="C159" s="19"/>
      <c r="D159" s="14"/>
      <c r="E159" s="14"/>
      <c r="F159" s="16"/>
      <c r="G159" s="16"/>
      <c r="H159" s="59"/>
      <c r="I159" s="19"/>
      <c r="J159" s="19"/>
    </row>
    <row r="160" spans="1:10" s="20" customFormat="1" ht="15.75" x14ac:dyDescent="0.25">
      <c r="A160" s="58"/>
      <c r="B160" s="16"/>
      <c r="C160" s="19"/>
      <c r="D160" s="14"/>
      <c r="E160" s="14"/>
      <c r="F160" s="16"/>
      <c r="G160" s="16"/>
      <c r="H160" s="59"/>
      <c r="I160" s="19"/>
      <c r="J160" s="19"/>
    </row>
    <row r="161" spans="1:10" s="20" customFormat="1" ht="15.75" x14ac:dyDescent="0.25">
      <c r="A161" s="58"/>
      <c r="B161" s="16"/>
      <c r="C161" s="19"/>
      <c r="D161" s="14"/>
      <c r="E161" s="14"/>
      <c r="F161" s="16"/>
      <c r="G161" s="16"/>
      <c r="H161" s="59"/>
      <c r="I161" s="19"/>
      <c r="J161" s="19"/>
    </row>
    <row r="162" spans="1:10" s="20" customFormat="1" ht="15.75" x14ac:dyDescent="0.25">
      <c r="A162" s="58"/>
      <c r="B162" s="16"/>
      <c r="C162" s="19"/>
      <c r="D162" s="14"/>
      <c r="E162" s="14"/>
      <c r="F162" s="16"/>
      <c r="G162" s="16"/>
      <c r="H162" s="59"/>
      <c r="I162" s="19"/>
      <c r="J162" s="19"/>
    </row>
    <row r="163" spans="1:10" s="20" customFormat="1" ht="15.75" x14ac:dyDescent="0.25">
      <c r="A163" s="58"/>
      <c r="B163" s="16"/>
      <c r="C163" s="19"/>
      <c r="D163" s="14"/>
      <c r="E163" s="14"/>
      <c r="F163" s="16"/>
      <c r="G163" s="16"/>
      <c r="H163" s="59"/>
      <c r="I163" s="19"/>
      <c r="J163" s="19"/>
    </row>
    <row r="164" spans="1:10" s="20" customFormat="1" ht="15.75" x14ac:dyDescent="0.25">
      <c r="A164" s="58"/>
      <c r="B164" s="16"/>
      <c r="C164" s="19"/>
      <c r="D164" s="14"/>
      <c r="E164" s="14"/>
      <c r="F164" s="16"/>
      <c r="G164" s="16"/>
      <c r="H164" s="59"/>
      <c r="I164" s="19"/>
      <c r="J164" s="19"/>
    </row>
    <row r="165" spans="1:10" s="20" customFormat="1" ht="15.75" x14ac:dyDescent="0.25">
      <c r="A165" s="58"/>
      <c r="B165" s="16"/>
      <c r="C165" s="19"/>
      <c r="D165" s="14"/>
      <c r="E165" s="14"/>
      <c r="F165" s="16"/>
      <c r="G165" s="16"/>
      <c r="H165" s="59"/>
      <c r="I165" s="19"/>
      <c r="J165" s="19"/>
    </row>
    <row r="166" spans="1:10" s="20" customFormat="1" ht="15.75" x14ac:dyDescent="0.25">
      <c r="A166" s="58"/>
      <c r="B166" s="16"/>
      <c r="C166" s="19"/>
      <c r="D166" s="14"/>
      <c r="E166" s="14"/>
      <c r="F166" s="16"/>
      <c r="G166" s="16"/>
      <c r="H166" s="59"/>
      <c r="I166" s="19"/>
      <c r="J166" s="19"/>
    </row>
    <row r="167" spans="1:10" s="20" customFormat="1" ht="15.75" x14ac:dyDescent="0.25">
      <c r="A167" s="58"/>
      <c r="B167" s="16"/>
      <c r="C167" s="19"/>
      <c r="D167" s="16"/>
      <c r="E167" s="16"/>
      <c r="F167" s="16"/>
      <c r="G167" s="16"/>
      <c r="H167" s="59"/>
      <c r="I167" s="19"/>
      <c r="J167" s="19"/>
    </row>
    <row r="168" spans="1:10" s="20" customFormat="1" ht="15.75" x14ac:dyDescent="0.25">
      <c r="A168" s="58"/>
      <c r="B168" s="16"/>
      <c r="C168" s="19"/>
      <c r="D168" s="14"/>
      <c r="E168" s="14"/>
      <c r="F168" s="16"/>
      <c r="G168" s="16"/>
      <c r="H168" s="59"/>
      <c r="I168" s="19"/>
      <c r="J168" s="19"/>
    </row>
    <row r="169" spans="1:10" s="20" customFormat="1" ht="15.75" x14ac:dyDescent="0.25">
      <c r="A169" s="58"/>
      <c r="B169" s="16"/>
      <c r="C169" s="19"/>
      <c r="D169" s="14"/>
      <c r="E169" s="14"/>
      <c r="F169" s="16"/>
      <c r="G169" s="16"/>
      <c r="H169" s="59"/>
      <c r="I169" s="19"/>
      <c r="J169" s="19"/>
    </row>
    <row r="170" spans="1:10" s="20" customFormat="1" ht="15.75" x14ac:dyDescent="0.25">
      <c r="A170" s="58"/>
      <c r="B170" s="16"/>
      <c r="C170" s="19"/>
      <c r="D170" s="14"/>
      <c r="E170" s="14"/>
      <c r="F170" s="16"/>
      <c r="G170" s="16"/>
      <c r="H170" s="59"/>
      <c r="I170" s="19"/>
      <c r="J170" s="19"/>
    </row>
    <row r="171" spans="1:10" s="20" customFormat="1" ht="15.75" x14ac:dyDescent="0.25">
      <c r="A171" s="58"/>
      <c r="B171" s="16"/>
      <c r="C171" s="19"/>
      <c r="D171" s="16"/>
      <c r="E171" s="16"/>
      <c r="F171" s="16"/>
      <c r="G171" s="16"/>
      <c r="H171" s="59"/>
      <c r="I171" s="19"/>
      <c r="J171" s="19"/>
    </row>
    <row r="172" spans="1:10" s="20" customFormat="1" ht="15.75" x14ac:dyDescent="0.25">
      <c r="A172" s="58"/>
      <c r="B172" s="16"/>
      <c r="C172" s="19"/>
      <c r="D172" s="14"/>
      <c r="E172" s="14"/>
      <c r="F172" s="16"/>
      <c r="G172" s="16"/>
      <c r="H172" s="59"/>
      <c r="I172" s="19"/>
      <c r="J172" s="19"/>
    </row>
    <row r="173" spans="1:10" s="20" customFormat="1" ht="15.75" x14ac:dyDescent="0.25">
      <c r="A173" s="58"/>
      <c r="B173" s="16"/>
      <c r="C173" s="19"/>
      <c r="D173" s="14"/>
      <c r="E173" s="14"/>
      <c r="F173" s="16"/>
      <c r="G173" s="16"/>
      <c r="H173" s="59"/>
      <c r="I173" s="19"/>
      <c r="J173" s="19"/>
    </row>
    <row r="174" spans="1:10" s="20" customFormat="1" ht="15.75" x14ac:dyDescent="0.25">
      <c r="A174" s="58"/>
      <c r="B174" s="16"/>
      <c r="C174" s="19"/>
      <c r="D174" s="16"/>
      <c r="E174" s="16"/>
      <c r="F174" s="16"/>
      <c r="G174" s="16"/>
      <c r="H174" s="59"/>
      <c r="I174" s="19"/>
      <c r="J174" s="19"/>
    </row>
    <row r="175" spans="1:10" s="20" customFormat="1" ht="15.75" x14ac:dyDescent="0.25">
      <c r="A175" s="58"/>
      <c r="B175" s="16"/>
      <c r="C175" s="19"/>
      <c r="D175" s="14"/>
      <c r="E175" s="14"/>
      <c r="F175" s="16"/>
      <c r="G175" s="16"/>
      <c r="H175" s="59"/>
      <c r="I175" s="19"/>
      <c r="J175" s="19"/>
    </row>
    <row r="176" spans="1:10" s="20" customFormat="1" ht="15.75" x14ac:dyDescent="0.25">
      <c r="A176" s="58"/>
      <c r="B176" s="16"/>
      <c r="C176" s="19"/>
      <c r="D176" s="14"/>
      <c r="E176" s="14"/>
      <c r="F176" s="16"/>
      <c r="G176" s="16"/>
      <c r="H176" s="59"/>
      <c r="I176" s="19"/>
      <c r="J176" s="19"/>
    </row>
    <row r="177" spans="1:10" s="20" customFormat="1" ht="15.75" x14ac:dyDescent="0.25">
      <c r="A177" s="58"/>
      <c r="B177" s="16"/>
      <c r="C177" s="19"/>
      <c r="D177" s="16"/>
      <c r="E177" s="16"/>
      <c r="F177" s="16"/>
      <c r="G177" s="16"/>
      <c r="H177" s="59"/>
      <c r="I177" s="19"/>
      <c r="J177" s="19"/>
    </row>
    <row r="178" spans="1:10" s="20" customFormat="1" ht="15.75" x14ac:dyDescent="0.25">
      <c r="A178" s="58"/>
      <c r="B178" s="16"/>
      <c r="C178" s="19"/>
      <c r="D178" s="14"/>
      <c r="E178" s="14"/>
      <c r="F178" s="16"/>
      <c r="G178" s="16"/>
      <c r="H178" s="59"/>
      <c r="I178" s="19"/>
      <c r="J178" s="19"/>
    </row>
    <row r="179" spans="1:10" s="20" customFormat="1" ht="15.75" x14ac:dyDescent="0.25">
      <c r="A179" s="58"/>
      <c r="B179" s="16"/>
      <c r="C179" s="19"/>
      <c r="D179" s="14"/>
      <c r="E179" s="14"/>
      <c r="F179" s="16"/>
      <c r="G179" s="16"/>
      <c r="H179" s="59"/>
      <c r="I179" s="19"/>
      <c r="J179" s="19"/>
    </row>
    <row r="180" spans="1:10" s="20" customFormat="1" ht="15.75" x14ac:dyDescent="0.25">
      <c r="A180" s="58"/>
      <c r="B180" s="16"/>
      <c r="C180" s="19"/>
      <c r="D180" s="14"/>
      <c r="E180" s="14"/>
      <c r="F180" s="16"/>
      <c r="G180" s="16"/>
      <c r="H180" s="59"/>
      <c r="I180" s="19"/>
      <c r="J180" s="19"/>
    </row>
    <row r="181" spans="1:10" s="20" customFormat="1" ht="15.75" x14ac:dyDescent="0.25">
      <c r="A181" s="58"/>
      <c r="B181" s="16"/>
      <c r="C181" s="19"/>
      <c r="D181" s="14"/>
      <c r="E181" s="14"/>
      <c r="F181" s="16"/>
      <c r="G181" s="16"/>
      <c r="H181" s="59"/>
      <c r="I181" s="19"/>
      <c r="J181" s="19"/>
    </row>
    <row r="182" spans="1:10" s="20" customFormat="1" ht="15.75" x14ac:dyDescent="0.25">
      <c r="A182" s="58"/>
      <c r="B182" s="16"/>
      <c r="C182" s="19"/>
      <c r="D182" s="14"/>
      <c r="E182" s="14"/>
      <c r="F182" s="16"/>
      <c r="G182" s="16"/>
      <c r="H182" s="59"/>
      <c r="I182" s="19"/>
      <c r="J182" s="19"/>
    </row>
    <row r="183" spans="1:10" s="20" customFormat="1" ht="15.75" x14ac:dyDescent="0.25">
      <c r="A183" s="58"/>
      <c r="B183" s="16"/>
      <c r="C183" s="19"/>
      <c r="D183" s="14"/>
      <c r="E183" s="14"/>
      <c r="F183" s="16"/>
      <c r="G183" s="16"/>
      <c r="H183" s="59"/>
      <c r="I183" s="19"/>
      <c r="J183" s="19"/>
    </row>
    <row r="184" spans="1:10" s="20" customFormat="1" ht="15.75" x14ac:dyDescent="0.25">
      <c r="A184" s="58"/>
      <c r="B184" s="16"/>
      <c r="C184" s="19"/>
      <c r="D184" s="16"/>
      <c r="E184" s="16"/>
      <c r="F184" s="16"/>
      <c r="G184" s="16"/>
      <c r="H184" s="59"/>
      <c r="I184" s="19"/>
      <c r="J184" s="19"/>
    </row>
    <row r="185" spans="1:10" s="20" customFormat="1" ht="15.75" x14ac:dyDescent="0.25">
      <c r="A185" s="58"/>
      <c r="B185" s="16"/>
      <c r="C185" s="19"/>
      <c r="D185" s="14"/>
      <c r="E185" s="14"/>
      <c r="F185" s="16"/>
      <c r="G185" s="16"/>
      <c r="H185" s="59"/>
      <c r="I185" s="19"/>
      <c r="J185" s="19"/>
    </row>
    <row r="186" spans="1:10" s="20" customFormat="1" ht="15.75" x14ac:dyDescent="0.25">
      <c r="A186" s="58"/>
      <c r="B186" s="16"/>
      <c r="C186" s="19"/>
      <c r="D186" s="14"/>
      <c r="E186" s="14"/>
      <c r="F186" s="16"/>
      <c r="G186" s="16"/>
      <c r="H186" s="59"/>
      <c r="I186" s="19"/>
      <c r="J186" s="19"/>
    </row>
    <row r="187" spans="1:10" s="20" customFormat="1" ht="15.75" x14ac:dyDescent="0.25">
      <c r="A187" s="58"/>
      <c r="B187" s="16"/>
      <c r="C187" s="19"/>
      <c r="D187" s="14"/>
      <c r="E187" s="14"/>
      <c r="F187" s="16"/>
      <c r="G187" s="16"/>
      <c r="H187" s="59"/>
      <c r="I187" s="19"/>
      <c r="J187" s="19"/>
    </row>
    <row r="188" spans="1:10" s="20" customFormat="1" ht="15.75" x14ac:dyDescent="0.25">
      <c r="A188" s="58"/>
      <c r="B188" s="16"/>
      <c r="C188" s="19"/>
      <c r="D188" s="14"/>
      <c r="E188" s="14"/>
      <c r="F188" s="16"/>
      <c r="G188" s="16"/>
      <c r="H188" s="59"/>
      <c r="I188" s="19"/>
      <c r="J188" s="19"/>
    </row>
    <row r="189" spans="1:10" s="20" customFormat="1" ht="15.75" x14ac:dyDescent="0.25">
      <c r="A189" s="58"/>
      <c r="B189" s="16"/>
      <c r="C189" s="19"/>
      <c r="D189" s="14"/>
      <c r="E189" s="14"/>
      <c r="F189" s="16"/>
      <c r="G189" s="16"/>
      <c r="H189" s="59"/>
      <c r="I189" s="19"/>
      <c r="J189" s="19"/>
    </row>
    <row r="190" spans="1:10" s="20" customFormat="1" ht="15.75" x14ac:dyDescent="0.25">
      <c r="A190" s="58"/>
      <c r="B190" s="16"/>
      <c r="C190" s="19"/>
      <c r="D190" s="14"/>
      <c r="E190" s="14"/>
      <c r="F190" s="16"/>
      <c r="G190" s="16"/>
      <c r="H190" s="59"/>
      <c r="I190" s="19"/>
      <c r="J190" s="19"/>
    </row>
    <row r="191" spans="1:10" s="20" customFormat="1" ht="15.75" x14ac:dyDescent="0.25">
      <c r="A191" s="58"/>
      <c r="B191" s="16"/>
      <c r="C191" s="19"/>
      <c r="D191" s="14"/>
      <c r="E191" s="14"/>
      <c r="F191" s="16"/>
      <c r="G191" s="16"/>
      <c r="H191" s="59"/>
      <c r="I191" s="19"/>
      <c r="J191" s="19"/>
    </row>
    <row r="192" spans="1:10" s="20" customFormat="1" ht="15.75" x14ac:dyDescent="0.25">
      <c r="A192" s="58"/>
      <c r="B192" s="16"/>
      <c r="C192" s="19"/>
      <c r="D192" s="14"/>
      <c r="E192" s="14"/>
      <c r="F192" s="16"/>
      <c r="G192" s="16"/>
      <c r="H192" s="59"/>
      <c r="I192" s="19"/>
      <c r="J192" s="19"/>
    </row>
    <row r="193" spans="1:10" s="20" customFormat="1" ht="15.75" x14ac:dyDescent="0.25">
      <c r="A193" s="58"/>
      <c r="B193" s="16"/>
      <c r="C193" s="19"/>
      <c r="D193" s="14"/>
      <c r="E193" s="14"/>
      <c r="F193" s="16"/>
      <c r="G193" s="16"/>
      <c r="H193" s="59"/>
      <c r="I193" s="19"/>
      <c r="J193" s="19"/>
    </row>
    <row r="194" spans="1:10" s="20" customFormat="1" ht="15.75" x14ac:dyDescent="0.25">
      <c r="A194" s="58"/>
      <c r="B194" s="16"/>
      <c r="C194" s="19"/>
      <c r="D194" s="14"/>
      <c r="E194" s="14"/>
      <c r="F194" s="16"/>
      <c r="G194" s="16"/>
      <c r="H194" s="59"/>
      <c r="I194" s="19"/>
      <c r="J194" s="19"/>
    </row>
    <row r="195" spans="1:10" s="20" customFormat="1" ht="15.75" x14ac:dyDescent="0.25">
      <c r="A195" s="58"/>
      <c r="B195" s="16"/>
      <c r="C195" s="19"/>
      <c r="D195" s="14"/>
      <c r="E195" s="14"/>
      <c r="F195" s="16"/>
      <c r="G195" s="16"/>
      <c r="H195" s="59"/>
      <c r="I195" s="19"/>
      <c r="J195" s="19"/>
    </row>
    <row r="196" spans="1:10" s="20" customFormat="1" ht="15.75" x14ac:dyDescent="0.25">
      <c r="A196" s="58"/>
      <c r="B196" s="16"/>
      <c r="C196" s="19"/>
      <c r="D196" s="14"/>
      <c r="E196" s="14"/>
      <c r="F196" s="16"/>
      <c r="G196" s="16"/>
      <c r="H196" s="59"/>
      <c r="I196" s="19"/>
      <c r="J196" s="19"/>
    </row>
    <row r="197" spans="1:10" s="20" customFormat="1" ht="15.75" x14ac:dyDescent="0.25">
      <c r="A197" s="58"/>
      <c r="B197" s="16"/>
      <c r="C197" s="19"/>
      <c r="D197" s="14"/>
      <c r="E197" s="14"/>
      <c r="F197" s="16"/>
      <c r="G197" s="16"/>
      <c r="H197" s="59"/>
      <c r="I197" s="19"/>
      <c r="J197" s="19"/>
    </row>
    <row r="198" spans="1:10" s="20" customFormat="1" ht="15.75" x14ac:dyDescent="0.25">
      <c r="A198" s="58"/>
      <c r="B198" s="16"/>
      <c r="C198" s="19"/>
      <c r="D198" s="14"/>
      <c r="E198" s="14"/>
      <c r="F198" s="16"/>
      <c r="G198" s="16"/>
      <c r="H198" s="59"/>
      <c r="I198" s="19"/>
      <c r="J198" s="19"/>
    </row>
    <row r="199" spans="1:10" s="20" customFormat="1" ht="15.75" x14ac:dyDescent="0.25">
      <c r="A199" s="58"/>
      <c r="B199" s="16"/>
      <c r="C199" s="19"/>
      <c r="D199" s="14"/>
      <c r="E199" s="14"/>
      <c r="F199" s="16"/>
      <c r="G199" s="16"/>
      <c r="H199" s="59"/>
      <c r="I199" s="19"/>
      <c r="J199" s="19"/>
    </row>
    <row r="200" spans="1:10" s="20" customFormat="1" ht="15.75" x14ac:dyDescent="0.25">
      <c r="A200" s="58"/>
      <c r="B200" s="16"/>
      <c r="C200" s="19"/>
      <c r="D200" s="14"/>
      <c r="E200" s="14"/>
      <c r="F200" s="16"/>
      <c r="G200" s="16"/>
      <c r="H200" s="59"/>
      <c r="I200" s="19"/>
      <c r="J200" s="19"/>
    </row>
    <row r="201" spans="1:10" s="20" customFormat="1" ht="15.75" x14ac:dyDescent="0.25">
      <c r="A201" s="58"/>
      <c r="B201" s="16"/>
      <c r="C201" s="19"/>
      <c r="D201" s="14"/>
      <c r="E201" s="14"/>
      <c r="F201" s="16"/>
      <c r="G201" s="16"/>
      <c r="H201" s="59"/>
      <c r="I201" s="19"/>
      <c r="J201" s="19"/>
    </row>
    <row r="202" spans="1:10" s="20" customFormat="1" ht="16.5" x14ac:dyDescent="0.25">
      <c r="A202" s="58"/>
      <c r="B202" s="16"/>
      <c r="C202" s="19"/>
      <c r="D202" s="16"/>
      <c r="E202" s="16"/>
      <c r="F202" s="16"/>
      <c r="G202" s="61"/>
      <c r="H202" s="59"/>
      <c r="I202" s="19"/>
      <c r="J202" s="19"/>
    </row>
    <row r="203" spans="1:10" s="20" customFormat="1" ht="15.75" x14ac:dyDescent="0.25">
      <c r="A203" s="58"/>
      <c r="B203" s="16"/>
      <c r="C203" s="19"/>
      <c r="D203" s="14"/>
      <c r="E203" s="14"/>
      <c r="F203" s="16"/>
      <c r="G203" s="16"/>
      <c r="H203" s="59"/>
      <c r="I203" s="19"/>
      <c r="J203" s="19"/>
    </row>
    <row r="204" spans="1:10" s="20" customFormat="1" ht="15.75" x14ac:dyDescent="0.25">
      <c r="A204" s="58"/>
      <c r="B204" s="16"/>
      <c r="C204" s="19"/>
      <c r="D204" s="14"/>
      <c r="E204" s="14"/>
      <c r="F204" s="16"/>
      <c r="G204" s="16"/>
      <c r="H204" s="59"/>
      <c r="I204" s="19"/>
      <c r="J204" s="19"/>
    </row>
    <row r="205" spans="1:10" s="20" customFormat="1" ht="15.75" x14ac:dyDescent="0.25">
      <c r="A205" s="58"/>
      <c r="B205" s="16"/>
      <c r="C205" s="19"/>
      <c r="D205" s="14"/>
      <c r="E205" s="14"/>
      <c r="F205" s="16"/>
      <c r="G205" s="16"/>
      <c r="H205" s="59"/>
      <c r="I205" s="19"/>
      <c r="J205" s="19"/>
    </row>
    <row r="206" spans="1:10" s="20" customFormat="1" ht="15.75" x14ac:dyDescent="0.25">
      <c r="A206" s="58"/>
      <c r="B206" s="16"/>
      <c r="C206" s="19"/>
      <c r="D206" s="14"/>
      <c r="E206" s="14"/>
      <c r="F206" s="16"/>
      <c r="G206" s="16"/>
      <c r="H206" s="59"/>
      <c r="I206" s="19"/>
      <c r="J206" s="19"/>
    </row>
    <row r="207" spans="1:10" s="20" customFormat="1" ht="15.75" x14ac:dyDescent="0.25">
      <c r="A207" s="58"/>
      <c r="B207" s="16"/>
      <c r="C207" s="19"/>
      <c r="D207" s="14"/>
      <c r="E207" s="14"/>
      <c r="F207" s="16"/>
      <c r="G207" s="16"/>
      <c r="H207" s="59"/>
      <c r="I207" s="19"/>
      <c r="J207" s="19"/>
    </row>
    <row r="208" spans="1:10" s="20" customFormat="1" ht="15.75" x14ac:dyDescent="0.25">
      <c r="A208" s="58"/>
      <c r="B208" s="16"/>
      <c r="C208" s="19"/>
      <c r="D208" s="14"/>
      <c r="E208" s="14"/>
      <c r="F208" s="16"/>
      <c r="G208" s="16"/>
      <c r="H208" s="59"/>
      <c r="I208" s="19"/>
      <c r="J208" s="19"/>
    </row>
    <row r="209" spans="1:10" s="20" customFormat="1" ht="15.75" x14ac:dyDescent="0.25">
      <c r="A209" s="58"/>
      <c r="B209" s="16"/>
      <c r="C209" s="19"/>
      <c r="D209" s="14"/>
      <c r="E209" s="14"/>
      <c r="F209" s="16"/>
      <c r="G209" s="16"/>
      <c r="H209" s="59"/>
      <c r="I209" s="19"/>
      <c r="J209" s="19"/>
    </row>
    <row r="210" spans="1:10" s="20" customFormat="1" ht="15.75" x14ac:dyDescent="0.25">
      <c r="A210" s="58"/>
      <c r="B210" s="16"/>
      <c r="C210" s="19"/>
      <c r="D210" s="14"/>
      <c r="E210" s="14"/>
      <c r="F210" s="16"/>
      <c r="G210" s="16"/>
      <c r="H210" s="59"/>
      <c r="I210" s="19"/>
      <c r="J210" s="19"/>
    </row>
    <row r="211" spans="1:10" s="20" customFormat="1" ht="15.75" x14ac:dyDescent="0.25">
      <c r="A211" s="58"/>
      <c r="B211" s="16"/>
      <c r="C211" s="19"/>
      <c r="D211" s="14"/>
      <c r="E211" s="14"/>
      <c r="F211" s="16"/>
      <c r="G211" s="16"/>
      <c r="H211" s="59"/>
      <c r="I211" s="19"/>
      <c r="J211" s="19"/>
    </row>
    <row r="212" spans="1:10" s="20" customFormat="1" ht="15.75" x14ac:dyDescent="0.25">
      <c r="A212" s="58"/>
      <c r="B212" s="16"/>
      <c r="C212" s="19"/>
      <c r="D212" s="14"/>
      <c r="E212" s="14"/>
      <c r="F212" s="16"/>
      <c r="G212" s="16"/>
      <c r="H212" s="59"/>
      <c r="I212" s="19"/>
      <c r="J212" s="19"/>
    </row>
    <row r="213" spans="1:10" s="20" customFormat="1" ht="15.75" x14ac:dyDescent="0.25">
      <c r="A213" s="58"/>
      <c r="B213" s="16"/>
      <c r="C213" s="19"/>
      <c r="D213" s="14"/>
      <c r="E213" s="14"/>
      <c r="F213" s="16"/>
      <c r="G213" s="16"/>
      <c r="H213" s="59"/>
      <c r="I213" s="19"/>
      <c r="J213" s="19"/>
    </row>
    <row r="214" spans="1:10" s="20" customFormat="1" ht="15.75" x14ac:dyDescent="0.25">
      <c r="A214" s="58"/>
      <c r="B214" s="16"/>
      <c r="C214" s="19"/>
      <c r="D214" s="14"/>
      <c r="E214" s="14"/>
      <c r="F214" s="16"/>
      <c r="G214" s="16"/>
      <c r="H214" s="59"/>
      <c r="I214" s="19"/>
      <c r="J214" s="19"/>
    </row>
    <row r="215" spans="1:10" s="20" customFormat="1" ht="15.75" x14ac:dyDescent="0.25">
      <c r="A215" s="58"/>
      <c r="B215" s="16"/>
      <c r="C215" s="19"/>
      <c r="D215" s="14"/>
      <c r="E215" s="14"/>
      <c r="F215" s="16"/>
      <c r="G215" s="16"/>
      <c r="H215" s="59"/>
      <c r="I215" s="19"/>
      <c r="J215" s="19"/>
    </row>
    <row r="216" spans="1:10" s="20" customFormat="1" ht="15.75" x14ac:dyDescent="0.25">
      <c r="A216" s="58"/>
      <c r="B216" s="16"/>
      <c r="C216" s="19"/>
      <c r="D216" s="14"/>
      <c r="E216" s="14"/>
      <c r="F216" s="16"/>
      <c r="G216" s="16"/>
      <c r="H216" s="59"/>
      <c r="I216" s="19"/>
      <c r="J216" s="19"/>
    </row>
    <row r="217" spans="1:10" s="20" customFormat="1" ht="15.75" x14ac:dyDescent="0.25">
      <c r="A217" s="58"/>
      <c r="B217" s="16"/>
      <c r="C217" s="19"/>
      <c r="D217" s="14"/>
      <c r="E217" s="14"/>
      <c r="F217" s="16"/>
      <c r="G217" s="16"/>
      <c r="H217" s="59"/>
      <c r="I217" s="19"/>
      <c r="J217" s="19"/>
    </row>
    <row r="218" spans="1:10" s="20" customFormat="1" ht="15.75" x14ac:dyDescent="0.25">
      <c r="A218" s="58"/>
      <c r="B218" s="16"/>
      <c r="C218" s="19"/>
      <c r="D218" s="14"/>
      <c r="E218" s="14"/>
      <c r="F218" s="16"/>
      <c r="G218" s="16"/>
      <c r="H218" s="59"/>
      <c r="I218" s="19"/>
      <c r="J218" s="19"/>
    </row>
    <row r="219" spans="1:10" s="20" customFormat="1" ht="15.75" x14ac:dyDescent="0.25">
      <c r="A219" s="58"/>
      <c r="B219" s="16"/>
      <c r="C219" s="19"/>
      <c r="D219" s="14"/>
      <c r="E219" s="14"/>
      <c r="F219" s="16"/>
      <c r="G219" s="16"/>
      <c r="H219" s="59"/>
      <c r="I219" s="19"/>
      <c r="J219" s="19"/>
    </row>
    <row r="220" spans="1:10" s="20" customFormat="1" ht="15.75" x14ac:dyDescent="0.25">
      <c r="A220" s="58"/>
      <c r="B220" s="16"/>
      <c r="C220" s="19"/>
      <c r="D220" s="14"/>
      <c r="E220" s="14"/>
      <c r="F220" s="16"/>
      <c r="G220" s="16"/>
      <c r="H220" s="59"/>
      <c r="I220" s="19"/>
      <c r="J220" s="19"/>
    </row>
    <row r="221" spans="1:10" s="20" customFormat="1" ht="15.75" x14ac:dyDescent="0.25">
      <c r="A221" s="58"/>
      <c r="B221" s="16"/>
      <c r="C221" s="19"/>
      <c r="D221" s="14"/>
      <c r="E221" s="14"/>
      <c r="F221" s="16"/>
      <c r="G221" s="16"/>
      <c r="H221" s="59"/>
      <c r="I221" s="19"/>
      <c r="J221" s="19"/>
    </row>
    <row r="222" spans="1:10" s="20" customFormat="1" ht="15.75" x14ac:dyDescent="0.25">
      <c r="A222" s="58"/>
      <c r="B222" s="16"/>
      <c r="C222" s="19"/>
      <c r="D222" s="14"/>
      <c r="E222" s="14"/>
      <c r="F222" s="16"/>
      <c r="G222" s="16"/>
      <c r="H222" s="59"/>
      <c r="I222" s="19"/>
      <c r="J222" s="19"/>
    </row>
    <row r="223" spans="1:10" s="20" customFormat="1" ht="15.75" x14ac:dyDescent="0.25">
      <c r="A223" s="58"/>
      <c r="B223" s="16"/>
      <c r="C223" s="19"/>
      <c r="D223" s="14"/>
      <c r="E223" s="14"/>
      <c r="F223" s="16"/>
      <c r="G223" s="16"/>
      <c r="H223" s="59"/>
      <c r="I223" s="19"/>
      <c r="J223" s="19"/>
    </row>
    <row r="224" spans="1:10" s="20" customFormat="1" ht="15.75" x14ac:dyDescent="0.25">
      <c r="A224" s="58"/>
      <c r="B224" s="16"/>
      <c r="C224" s="19"/>
      <c r="D224" s="14"/>
      <c r="E224" s="14"/>
      <c r="F224" s="16"/>
      <c r="G224" s="16"/>
      <c r="H224" s="59"/>
      <c r="I224" s="19"/>
      <c r="J224" s="19"/>
    </row>
    <row r="225" spans="1:10" s="20" customFormat="1" ht="15.75" x14ac:dyDescent="0.25">
      <c r="A225" s="58"/>
      <c r="B225" s="16"/>
      <c r="C225" s="19"/>
      <c r="D225" s="14"/>
      <c r="E225" s="14"/>
      <c r="F225" s="16"/>
      <c r="G225" s="16"/>
      <c r="H225" s="59"/>
      <c r="I225" s="19"/>
      <c r="J225" s="19"/>
    </row>
    <row r="226" spans="1:10" s="20" customFormat="1" ht="15.75" x14ac:dyDescent="0.25">
      <c r="A226" s="58"/>
      <c r="B226" s="16"/>
      <c r="C226" s="19"/>
      <c r="D226" s="14"/>
      <c r="E226" s="14"/>
      <c r="F226" s="16"/>
      <c r="G226" s="16"/>
      <c r="H226" s="59"/>
      <c r="I226" s="19"/>
      <c r="J226" s="19"/>
    </row>
    <row r="227" spans="1:10" s="20" customFormat="1" ht="15.75" x14ac:dyDescent="0.25">
      <c r="A227" s="58"/>
      <c r="B227" s="16"/>
      <c r="C227" s="19"/>
      <c r="D227" s="14"/>
      <c r="E227" s="14"/>
      <c r="F227" s="16"/>
      <c r="G227" s="16"/>
      <c r="H227" s="59"/>
      <c r="I227" s="19"/>
      <c r="J227" s="19"/>
    </row>
    <row r="228" spans="1:10" s="20" customFormat="1" ht="15.75" x14ac:dyDescent="0.25">
      <c r="A228" s="58"/>
      <c r="B228" s="16"/>
      <c r="C228" s="19"/>
      <c r="D228" s="14"/>
      <c r="E228" s="14"/>
      <c r="F228" s="16"/>
      <c r="G228" s="16"/>
      <c r="H228" s="59"/>
      <c r="I228" s="19"/>
      <c r="J228" s="19"/>
    </row>
    <row r="229" spans="1:10" s="20" customFormat="1" ht="15.75" x14ac:dyDescent="0.25">
      <c r="A229" s="58"/>
      <c r="B229" s="16"/>
      <c r="C229" s="19"/>
      <c r="D229" s="14"/>
      <c r="E229" s="14"/>
      <c r="F229" s="16"/>
      <c r="G229" s="16"/>
      <c r="H229" s="59"/>
      <c r="I229" s="19"/>
      <c r="J229" s="19"/>
    </row>
    <row r="230" spans="1:10" s="20" customFormat="1" ht="15.75" x14ac:dyDescent="0.25">
      <c r="A230" s="58"/>
      <c r="B230" s="16"/>
      <c r="C230" s="19"/>
      <c r="D230" s="14"/>
      <c r="E230" s="14"/>
      <c r="F230" s="16"/>
      <c r="G230" s="16"/>
      <c r="H230" s="59"/>
      <c r="I230" s="19"/>
      <c r="J230" s="19"/>
    </row>
    <row r="231" spans="1:10" s="20" customFormat="1" ht="15.75" x14ac:dyDescent="0.25">
      <c r="A231" s="58"/>
      <c r="B231" s="16"/>
      <c r="C231" s="19"/>
      <c r="D231" s="14"/>
      <c r="E231" s="14"/>
      <c r="F231" s="16"/>
      <c r="G231" s="16"/>
      <c r="H231" s="59"/>
      <c r="I231" s="19"/>
      <c r="J231" s="19"/>
    </row>
    <row r="232" spans="1:10" s="20" customFormat="1" ht="15.75" x14ac:dyDescent="0.25">
      <c r="A232" s="58"/>
      <c r="B232" s="16"/>
      <c r="C232" s="19"/>
      <c r="D232" s="14"/>
      <c r="E232" s="14"/>
      <c r="F232" s="16"/>
      <c r="G232" s="16"/>
      <c r="H232" s="59"/>
      <c r="I232" s="19"/>
      <c r="J232" s="19"/>
    </row>
    <row r="233" spans="1:10" s="20" customFormat="1" ht="15.75" x14ac:dyDescent="0.25">
      <c r="A233" s="58"/>
      <c r="B233" s="16"/>
      <c r="C233" s="19"/>
      <c r="D233" s="14"/>
      <c r="E233" s="14"/>
      <c r="F233" s="16"/>
      <c r="G233" s="16"/>
      <c r="H233" s="59"/>
      <c r="I233" s="19"/>
      <c r="J233" s="19"/>
    </row>
    <row r="234" spans="1:10" s="20" customFormat="1" ht="15.75" x14ac:dyDescent="0.25">
      <c r="A234" s="58"/>
      <c r="B234" s="16"/>
      <c r="C234" s="19"/>
      <c r="D234" s="14"/>
      <c r="E234" s="14"/>
      <c r="F234" s="16"/>
      <c r="G234" s="16"/>
      <c r="H234" s="59"/>
      <c r="I234" s="19"/>
      <c r="J234" s="19"/>
    </row>
    <row r="235" spans="1:10" s="20" customFormat="1" ht="15.75" x14ac:dyDescent="0.25">
      <c r="A235" s="58"/>
      <c r="B235" s="16"/>
      <c r="C235" s="19"/>
      <c r="D235" s="14"/>
      <c r="E235" s="14"/>
      <c r="F235" s="16"/>
      <c r="G235" s="16"/>
      <c r="H235" s="59"/>
      <c r="I235" s="19"/>
      <c r="J235" s="19"/>
    </row>
    <row r="236" spans="1:10" s="20" customFormat="1" ht="15.75" x14ac:dyDescent="0.25">
      <c r="A236" s="58"/>
      <c r="B236" s="16"/>
      <c r="C236" s="19"/>
      <c r="D236" s="14"/>
      <c r="E236" s="14"/>
      <c r="F236" s="16"/>
      <c r="G236" s="16"/>
      <c r="H236" s="59"/>
      <c r="I236" s="19"/>
      <c r="J236" s="19"/>
    </row>
    <row r="237" spans="1:10" s="20" customFormat="1" ht="15.75" x14ac:dyDescent="0.25">
      <c r="A237" s="58"/>
      <c r="B237" s="16"/>
      <c r="C237" s="19"/>
      <c r="D237" s="14"/>
      <c r="E237" s="14"/>
      <c r="F237" s="16"/>
      <c r="G237" s="16"/>
      <c r="H237" s="59"/>
      <c r="I237" s="19"/>
      <c r="J237" s="19"/>
    </row>
    <row r="238" spans="1:10" s="20" customFormat="1" ht="15.75" x14ac:dyDescent="0.25">
      <c r="A238" s="58"/>
      <c r="B238" s="16"/>
      <c r="C238" s="19"/>
      <c r="D238" s="14"/>
      <c r="E238" s="14"/>
      <c r="F238" s="16"/>
      <c r="G238" s="16"/>
      <c r="H238" s="59"/>
      <c r="I238" s="19"/>
      <c r="J238" s="19"/>
    </row>
    <row r="239" spans="1:10" s="20" customFormat="1" ht="15.75" x14ac:dyDescent="0.25">
      <c r="A239" s="58"/>
      <c r="B239" s="16"/>
      <c r="C239" s="19"/>
      <c r="D239" s="14"/>
      <c r="E239" s="14"/>
      <c r="F239" s="16"/>
      <c r="G239" s="16"/>
      <c r="H239" s="59"/>
      <c r="I239" s="19"/>
      <c r="J239" s="19"/>
    </row>
    <row r="240" spans="1:10" s="20" customFormat="1" ht="15.75" x14ac:dyDescent="0.25">
      <c r="A240" s="58"/>
      <c r="B240" s="16"/>
      <c r="C240" s="19"/>
      <c r="D240" s="14"/>
      <c r="E240" s="14"/>
      <c r="F240" s="16"/>
      <c r="G240" s="16"/>
      <c r="H240" s="59"/>
      <c r="I240" s="19"/>
      <c r="J240" s="19"/>
    </row>
    <row r="241" spans="1:10" s="20" customFormat="1" ht="15.75" x14ac:dyDescent="0.25">
      <c r="A241" s="58"/>
      <c r="B241" s="16"/>
      <c r="C241" s="19"/>
      <c r="D241" s="14"/>
      <c r="E241" s="14"/>
      <c r="F241" s="16"/>
      <c r="G241" s="16"/>
      <c r="H241" s="59"/>
      <c r="I241" s="19"/>
      <c r="J241" s="19"/>
    </row>
    <row r="242" spans="1:10" s="20" customFormat="1" ht="15.75" x14ac:dyDescent="0.25">
      <c r="A242" s="58"/>
      <c r="B242" s="16"/>
      <c r="C242" s="19"/>
      <c r="D242" s="14"/>
      <c r="E242" s="14"/>
      <c r="F242" s="16"/>
      <c r="G242" s="16"/>
      <c r="H242" s="59"/>
      <c r="I242" s="19"/>
      <c r="J242" s="19"/>
    </row>
    <row r="243" spans="1:10" s="20" customFormat="1" ht="15.75" x14ac:dyDescent="0.25">
      <c r="A243" s="58"/>
      <c r="B243" s="16"/>
      <c r="C243" s="19"/>
      <c r="D243" s="14"/>
      <c r="E243" s="14"/>
      <c r="F243" s="16"/>
      <c r="G243" s="16"/>
      <c r="H243" s="59"/>
      <c r="I243" s="19"/>
      <c r="J243" s="19"/>
    </row>
    <row r="244" spans="1:10" s="20" customFormat="1" ht="15.75" x14ac:dyDescent="0.25">
      <c r="A244" s="58"/>
      <c r="B244" s="16"/>
      <c r="C244" s="19"/>
      <c r="D244" s="14"/>
      <c r="E244" s="14"/>
      <c r="F244" s="16"/>
      <c r="G244" s="16"/>
      <c r="H244" s="59"/>
      <c r="I244" s="19"/>
      <c r="J244" s="19"/>
    </row>
    <row r="245" spans="1:10" s="20" customFormat="1" ht="15.75" x14ac:dyDescent="0.25">
      <c r="A245" s="58"/>
      <c r="B245" s="16"/>
      <c r="C245" s="19"/>
      <c r="D245" s="14"/>
      <c r="E245" s="14"/>
      <c r="F245" s="16"/>
      <c r="G245" s="16"/>
      <c r="H245" s="59"/>
      <c r="I245" s="19"/>
      <c r="J245" s="19"/>
    </row>
    <row r="246" spans="1:10" s="20" customFormat="1" ht="15.75" x14ac:dyDescent="0.25">
      <c r="A246" s="58"/>
      <c r="B246" s="16"/>
      <c r="C246" s="19"/>
      <c r="D246" s="14"/>
      <c r="E246" s="14"/>
      <c r="F246" s="16"/>
      <c r="G246" s="16"/>
      <c r="H246" s="59"/>
      <c r="I246" s="19"/>
      <c r="J246" s="19"/>
    </row>
    <row r="247" spans="1:10" s="20" customFormat="1" ht="15.75" x14ac:dyDescent="0.25">
      <c r="A247" s="58"/>
      <c r="B247" s="16"/>
      <c r="C247" s="19"/>
      <c r="D247" s="14"/>
      <c r="E247" s="14"/>
      <c r="F247" s="16"/>
      <c r="G247" s="16"/>
      <c r="H247" s="59"/>
      <c r="I247" s="19"/>
      <c r="J247" s="19"/>
    </row>
    <row r="248" spans="1:10" s="20" customFormat="1" ht="15.75" x14ac:dyDescent="0.25">
      <c r="A248" s="58"/>
      <c r="B248" s="16"/>
      <c r="C248" s="19"/>
      <c r="D248" s="14"/>
      <c r="E248" s="14"/>
      <c r="F248" s="16"/>
      <c r="G248" s="16"/>
      <c r="H248" s="59"/>
      <c r="I248" s="19"/>
      <c r="J248" s="19"/>
    </row>
    <row r="249" spans="1:10" s="20" customFormat="1" ht="15.75" x14ac:dyDescent="0.25">
      <c r="A249" s="58"/>
      <c r="B249" s="16"/>
      <c r="C249" s="19"/>
      <c r="D249" s="14"/>
      <c r="E249" s="14"/>
      <c r="F249" s="16"/>
      <c r="G249" s="16"/>
      <c r="H249" s="59"/>
      <c r="I249" s="19"/>
      <c r="J249" s="19"/>
    </row>
    <row r="250" spans="1:10" s="20" customFormat="1" ht="15.75" x14ac:dyDescent="0.25">
      <c r="A250" s="58"/>
      <c r="B250" s="16"/>
      <c r="C250" s="19"/>
      <c r="D250" s="14"/>
      <c r="E250" s="14"/>
      <c r="F250" s="16"/>
      <c r="G250" s="16"/>
      <c r="H250" s="59"/>
      <c r="I250" s="19"/>
      <c r="J250" s="19"/>
    </row>
    <row r="251" spans="1:10" s="20" customFormat="1" ht="15.75" x14ac:dyDescent="0.25">
      <c r="A251" s="58"/>
      <c r="B251" s="16"/>
      <c r="C251" s="19"/>
      <c r="D251" s="14"/>
      <c r="E251" s="14"/>
      <c r="F251" s="16"/>
      <c r="G251" s="16"/>
      <c r="H251" s="59"/>
      <c r="I251" s="19"/>
      <c r="J251" s="19"/>
    </row>
    <row r="252" spans="1:10" s="20" customFormat="1" ht="15.75" x14ac:dyDescent="0.25">
      <c r="A252" s="58"/>
      <c r="B252" s="16"/>
      <c r="C252" s="19"/>
      <c r="D252" s="14"/>
      <c r="E252" s="14"/>
      <c r="F252" s="16"/>
      <c r="G252" s="16"/>
      <c r="H252" s="59"/>
      <c r="I252" s="19"/>
      <c r="J252" s="19"/>
    </row>
    <row r="253" spans="1:10" s="20" customFormat="1" ht="15.75" x14ac:dyDescent="0.25">
      <c r="A253" s="58"/>
      <c r="B253" s="16"/>
      <c r="C253" s="19"/>
      <c r="D253" s="14"/>
      <c r="E253" s="14"/>
      <c r="F253" s="16"/>
      <c r="G253" s="16"/>
      <c r="H253" s="59"/>
      <c r="I253" s="19"/>
      <c r="J253" s="19"/>
    </row>
    <row r="254" spans="1:10" s="20" customFormat="1" ht="15.75" x14ac:dyDescent="0.25">
      <c r="A254" s="58"/>
      <c r="B254" s="16"/>
      <c r="C254" s="19"/>
      <c r="D254" s="14"/>
      <c r="E254" s="14"/>
      <c r="F254" s="16"/>
      <c r="G254" s="16"/>
      <c r="H254" s="59"/>
      <c r="I254" s="19"/>
      <c r="J254" s="19"/>
    </row>
    <row r="255" spans="1:10" s="20" customFormat="1" ht="15.75" x14ac:dyDescent="0.25">
      <c r="A255" s="58"/>
      <c r="B255" s="16"/>
      <c r="C255" s="19"/>
      <c r="D255" s="14"/>
      <c r="E255" s="14"/>
      <c r="F255" s="16"/>
      <c r="G255" s="16"/>
      <c r="H255" s="59"/>
      <c r="I255" s="19"/>
      <c r="J255" s="19"/>
    </row>
    <row r="256" spans="1:10" s="20" customFormat="1" ht="15.75" x14ac:dyDescent="0.25">
      <c r="A256" s="58"/>
      <c r="B256" s="16"/>
      <c r="C256" s="19"/>
      <c r="D256" s="14"/>
      <c r="E256" s="14"/>
      <c r="F256" s="16"/>
      <c r="G256" s="16"/>
      <c r="H256" s="59"/>
      <c r="I256" s="19"/>
      <c r="J256" s="19"/>
    </row>
    <row r="257" spans="1:10" s="20" customFormat="1" ht="15.75" x14ac:dyDescent="0.25">
      <c r="A257" s="58"/>
      <c r="B257" s="16"/>
      <c r="C257" s="19"/>
      <c r="D257" s="14"/>
      <c r="E257" s="14"/>
      <c r="F257" s="16"/>
      <c r="G257" s="16"/>
      <c r="H257" s="59"/>
      <c r="I257" s="19"/>
      <c r="J257" s="19"/>
    </row>
    <row r="258" spans="1:10" s="20" customFormat="1" ht="15.75" x14ac:dyDescent="0.25">
      <c r="A258" s="58"/>
      <c r="B258" s="16"/>
      <c r="C258" s="19"/>
      <c r="D258" s="14"/>
      <c r="E258" s="14"/>
      <c r="F258" s="16"/>
      <c r="G258" s="16"/>
      <c r="H258" s="59"/>
      <c r="I258" s="19"/>
      <c r="J258" s="19"/>
    </row>
    <row r="259" spans="1:10" s="20" customFormat="1" ht="15.75" x14ac:dyDescent="0.25">
      <c r="A259" s="58"/>
      <c r="B259" s="16"/>
      <c r="C259" s="19"/>
      <c r="D259" s="14"/>
      <c r="E259" s="14"/>
      <c r="F259" s="16"/>
      <c r="G259" s="16"/>
      <c r="H259" s="59"/>
      <c r="I259" s="19"/>
      <c r="J259" s="19"/>
    </row>
    <row r="260" spans="1:10" s="20" customFormat="1" ht="15.75" x14ac:dyDescent="0.25">
      <c r="A260" s="58"/>
      <c r="B260" s="16"/>
      <c r="C260" s="19"/>
      <c r="D260" s="14"/>
      <c r="E260" s="14"/>
      <c r="F260" s="16"/>
      <c r="G260" s="16"/>
      <c r="H260" s="59"/>
      <c r="I260" s="19"/>
      <c r="J260" s="19"/>
    </row>
    <row r="261" spans="1:10" s="20" customFormat="1" ht="15.75" x14ac:dyDescent="0.25">
      <c r="A261" s="58"/>
      <c r="B261" s="16"/>
      <c r="C261" s="19"/>
      <c r="D261" s="14"/>
      <c r="E261" s="14"/>
      <c r="F261" s="16"/>
      <c r="G261" s="16"/>
      <c r="H261" s="59"/>
      <c r="I261" s="19"/>
      <c r="J261" s="19"/>
    </row>
    <row r="262" spans="1:10" s="20" customFormat="1" ht="15.75" x14ac:dyDescent="0.25">
      <c r="A262" s="58"/>
      <c r="B262" s="16"/>
      <c r="C262" s="19"/>
      <c r="D262" s="14"/>
      <c r="E262" s="14"/>
      <c r="F262" s="16"/>
      <c r="G262" s="16"/>
      <c r="H262" s="59"/>
      <c r="I262" s="19"/>
      <c r="J262" s="19"/>
    </row>
    <row r="263" spans="1:10" s="20" customFormat="1" ht="15.75" x14ac:dyDescent="0.25">
      <c r="A263" s="58"/>
      <c r="B263" s="16"/>
      <c r="C263" s="19"/>
      <c r="D263" s="14"/>
      <c r="E263" s="14"/>
      <c r="F263" s="16"/>
      <c r="G263" s="16"/>
      <c r="H263" s="59"/>
      <c r="I263" s="19"/>
      <c r="J263" s="19"/>
    </row>
    <row r="264" spans="1:10" s="20" customFormat="1" ht="15.75" x14ac:dyDescent="0.25">
      <c r="A264" s="58"/>
      <c r="B264" s="16"/>
      <c r="C264" s="19"/>
      <c r="D264" s="14"/>
      <c r="E264" s="14"/>
      <c r="F264" s="16"/>
      <c r="G264" s="16"/>
      <c r="H264" s="59"/>
      <c r="I264" s="19"/>
      <c r="J264" s="19"/>
    </row>
    <row r="265" spans="1:10" s="20" customFormat="1" ht="15.75" x14ac:dyDescent="0.25">
      <c r="A265" s="58"/>
      <c r="B265" s="16"/>
      <c r="C265" s="19"/>
      <c r="D265" s="14"/>
      <c r="E265" s="14"/>
      <c r="F265" s="16"/>
      <c r="G265" s="16"/>
      <c r="H265" s="59"/>
      <c r="I265" s="19"/>
      <c r="J265" s="19"/>
    </row>
    <row r="266" spans="1:10" s="20" customFormat="1" ht="15.75" x14ac:dyDescent="0.25">
      <c r="A266" s="58"/>
      <c r="B266" s="16"/>
      <c r="C266" s="19"/>
      <c r="D266" s="14"/>
      <c r="E266" s="14"/>
      <c r="F266" s="16"/>
      <c r="G266" s="16"/>
      <c r="H266" s="59"/>
      <c r="I266" s="19"/>
      <c r="J266" s="19"/>
    </row>
    <row r="267" spans="1:10" s="20" customFormat="1" ht="15.75" x14ac:dyDescent="0.25">
      <c r="A267" s="58"/>
      <c r="B267" s="16"/>
      <c r="C267" s="19"/>
      <c r="D267" s="14"/>
      <c r="E267" s="14"/>
      <c r="F267" s="16"/>
      <c r="G267" s="16"/>
      <c r="H267" s="59"/>
      <c r="I267" s="19"/>
      <c r="J267" s="19"/>
    </row>
    <row r="268" spans="1:10" s="20" customFormat="1" ht="15.75" x14ac:dyDescent="0.25">
      <c r="A268" s="58"/>
      <c r="B268" s="16"/>
      <c r="C268" s="19"/>
      <c r="D268" s="14"/>
      <c r="E268" s="14"/>
      <c r="F268" s="16"/>
      <c r="G268" s="16"/>
      <c r="H268" s="59"/>
      <c r="I268" s="19"/>
      <c r="J268" s="19"/>
    </row>
    <row r="269" spans="1:10" s="20" customFormat="1" ht="15.75" x14ac:dyDescent="0.25">
      <c r="A269" s="58"/>
      <c r="B269" s="16"/>
      <c r="C269" s="19"/>
      <c r="D269" s="14"/>
      <c r="E269" s="14"/>
      <c r="F269" s="16"/>
      <c r="G269" s="16"/>
      <c r="H269" s="59"/>
      <c r="I269" s="19"/>
      <c r="J269" s="19"/>
    </row>
    <row r="270" spans="1:10" s="20" customFormat="1" ht="15.75" x14ac:dyDescent="0.25">
      <c r="A270" s="58"/>
      <c r="B270" s="16"/>
      <c r="C270" s="19"/>
      <c r="D270" s="14"/>
      <c r="E270" s="14"/>
      <c r="F270" s="16"/>
      <c r="G270" s="16"/>
      <c r="H270" s="59"/>
      <c r="I270" s="19"/>
      <c r="J270" s="19"/>
    </row>
    <row r="271" spans="1:10" s="20" customFormat="1" ht="15.75" x14ac:dyDescent="0.25">
      <c r="A271" s="58"/>
      <c r="B271" s="16"/>
      <c r="C271" s="19"/>
      <c r="D271" s="14"/>
      <c r="E271" s="14"/>
      <c r="F271" s="16"/>
      <c r="G271" s="16"/>
      <c r="H271" s="59"/>
      <c r="I271" s="19"/>
      <c r="J271" s="19"/>
    </row>
    <row r="272" spans="1:10" s="20" customFormat="1" ht="15.75" x14ac:dyDescent="0.25">
      <c r="A272" s="58"/>
      <c r="B272" s="16"/>
      <c r="C272" s="19"/>
      <c r="D272" s="14"/>
      <c r="E272" s="14"/>
      <c r="F272" s="16"/>
      <c r="G272" s="16"/>
      <c r="H272" s="59"/>
      <c r="I272" s="19"/>
      <c r="J272" s="19"/>
    </row>
    <row r="273" spans="1:10" s="20" customFormat="1" ht="15.75" x14ac:dyDescent="0.25">
      <c r="A273" s="58"/>
      <c r="B273" s="16"/>
      <c r="C273" s="19"/>
      <c r="D273" s="14"/>
      <c r="E273" s="14"/>
      <c r="F273" s="16"/>
      <c r="G273" s="16"/>
      <c r="H273" s="59"/>
      <c r="I273" s="19"/>
      <c r="J273" s="19"/>
    </row>
    <row r="274" spans="1:10" s="20" customFormat="1" ht="15.75" x14ac:dyDescent="0.25">
      <c r="A274" s="58"/>
      <c r="B274" s="16"/>
      <c r="C274" s="19"/>
      <c r="D274" s="14"/>
      <c r="E274" s="14"/>
      <c r="F274" s="16"/>
      <c r="G274" s="16"/>
      <c r="H274" s="59"/>
      <c r="I274" s="19"/>
      <c r="J274" s="19"/>
    </row>
    <row r="275" spans="1:10" s="20" customFormat="1" ht="15.75" x14ac:dyDescent="0.25">
      <c r="A275" s="58"/>
      <c r="B275" s="16"/>
      <c r="C275" s="19"/>
      <c r="D275" s="14"/>
      <c r="E275" s="14"/>
      <c r="F275" s="16"/>
      <c r="G275" s="16"/>
      <c r="H275" s="59"/>
      <c r="I275" s="19"/>
      <c r="J275" s="19"/>
    </row>
    <row r="276" spans="1:10" s="20" customFormat="1" ht="15.75" x14ac:dyDescent="0.25">
      <c r="A276" s="58"/>
      <c r="B276" s="16"/>
      <c r="C276" s="19"/>
      <c r="D276" s="14"/>
      <c r="E276" s="14"/>
      <c r="F276" s="16"/>
      <c r="G276" s="16"/>
      <c r="H276" s="59"/>
      <c r="I276" s="19"/>
      <c r="J276" s="19"/>
    </row>
    <row r="277" spans="1:10" s="20" customFormat="1" ht="15.75" x14ac:dyDescent="0.25">
      <c r="A277" s="58"/>
      <c r="B277" s="16"/>
      <c r="C277" s="19"/>
      <c r="D277" s="14"/>
      <c r="E277" s="14"/>
      <c r="F277" s="16"/>
      <c r="G277" s="16"/>
      <c r="H277" s="59"/>
      <c r="I277" s="19"/>
      <c r="J277" s="19"/>
    </row>
    <row r="278" spans="1:10" s="20" customFormat="1" ht="15.75" x14ac:dyDescent="0.25">
      <c r="A278" s="58"/>
      <c r="B278" s="16"/>
      <c r="C278" s="19"/>
      <c r="D278" s="14"/>
      <c r="E278" s="14"/>
      <c r="F278" s="16"/>
      <c r="G278" s="16"/>
      <c r="H278" s="59"/>
      <c r="I278" s="19"/>
      <c r="J278" s="19"/>
    </row>
    <row r="279" spans="1:10" s="20" customFormat="1" ht="15.75" x14ac:dyDescent="0.25">
      <c r="A279" s="58"/>
      <c r="B279" s="16"/>
      <c r="C279" s="19"/>
      <c r="D279" s="14"/>
      <c r="E279" s="14"/>
      <c r="F279" s="16"/>
      <c r="G279" s="16"/>
      <c r="H279" s="59"/>
      <c r="I279" s="19"/>
      <c r="J279" s="19"/>
    </row>
    <row r="280" spans="1:10" s="20" customFormat="1" ht="15.75" x14ac:dyDescent="0.25">
      <c r="A280" s="58"/>
      <c r="B280" s="16"/>
      <c r="C280" s="19"/>
      <c r="D280" s="14"/>
      <c r="E280" s="14"/>
      <c r="F280" s="16"/>
      <c r="G280" s="16"/>
      <c r="H280" s="59"/>
      <c r="I280" s="19"/>
      <c r="J280" s="19"/>
    </row>
    <row r="281" spans="1:10" s="20" customFormat="1" ht="15.75" x14ac:dyDescent="0.25">
      <c r="A281" s="58"/>
      <c r="B281" s="16"/>
      <c r="C281" s="19"/>
      <c r="D281" s="14"/>
      <c r="E281" s="14"/>
      <c r="F281" s="16"/>
      <c r="G281" s="16"/>
      <c r="H281" s="59"/>
      <c r="I281" s="19"/>
      <c r="J281" s="19"/>
    </row>
    <row r="282" spans="1:10" s="20" customFormat="1" ht="15.75" x14ac:dyDescent="0.25">
      <c r="A282" s="58"/>
      <c r="B282" s="16"/>
      <c r="C282" s="19"/>
      <c r="D282" s="14"/>
      <c r="E282" s="14"/>
      <c r="F282" s="16"/>
      <c r="G282" s="16"/>
      <c r="H282" s="59"/>
      <c r="I282" s="19"/>
      <c r="J282" s="19"/>
    </row>
    <row r="283" spans="1:10" s="20" customFormat="1" ht="15.75" x14ac:dyDescent="0.25">
      <c r="A283" s="58"/>
      <c r="B283" s="16"/>
      <c r="C283" s="19"/>
      <c r="D283" s="14"/>
      <c r="E283" s="14"/>
      <c r="F283" s="16"/>
      <c r="G283" s="16"/>
      <c r="H283" s="59"/>
      <c r="I283" s="19"/>
      <c r="J283" s="19"/>
    </row>
    <row r="284" spans="1:10" s="20" customFormat="1" ht="15.75" x14ac:dyDescent="0.25">
      <c r="A284" s="58"/>
      <c r="B284" s="16"/>
      <c r="C284" s="19"/>
      <c r="D284" s="14"/>
      <c r="E284" s="14"/>
      <c r="F284" s="16"/>
      <c r="G284" s="16"/>
      <c r="H284" s="59"/>
      <c r="I284" s="19"/>
      <c r="J284" s="19"/>
    </row>
    <row r="285" spans="1:10" s="20" customFormat="1" ht="15.75" x14ac:dyDescent="0.25">
      <c r="A285" s="58"/>
      <c r="B285" s="16"/>
      <c r="C285" s="19"/>
      <c r="D285" s="14"/>
      <c r="E285" s="14"/>
      <c r="F285" s="16"/>
      <c r="G285" s="16"/>
      <c r="H285" s="59"/>
      <c r="I285" s="19"/>
      <c r="J285" s="19"/>
    </row>
    <row r="286" spans="1:10" s="20" customFormat="1" ht="15.75" x14ac:dyDescent="0.25">
      <c r="A286" s="58"/>
      <c r="B286" s="16"/>
      <c r="C286" s="19"/>
      <c r="D286" s="14"/>
      <c r="E286" s="14"/>
      <c r="F286" s="16"/>
      <c r="G286" s="16"/>
      <c r="H286" s="59"/>
      <c r="I286" s="19"/>
      <c r="J286" s="19"/>
    </row>
    <row r="287" spans="1:10" s="20" customFormat="1" ht="15.75" x14ac:dyDescent="0.25">
      <c r="A287" s="58"/>
      <c r="B287" s="16"/>
      <c r="C287" s="19"/>
      <c r="D287" s="14"/>
      <c r="E287" s="14"/>
      <c r="F287" s="16"/>
      <c r="G287" s="16"/>
      <c r="H287" s="59"/>
      <c r="I287" s="19"/>
      <c r="J287" s="19"/>
    </row>
    <row r="288" spans="1:10" s="20" customFormat="1" ht="15.75" x14ac:dyDescent="0.25">
      <c r="A288" s="58"/>
      <c r="B288" s="16"/>
      <c r="C288" s="19"/>
      <c r="D288" s="14"/>
      <c r="E288" s="14"/>
      <c r="F288" s="16"/>
      <c r="G288" s="16"/>
      <c r="H288" s="59"/>
      <c r="I288" s="19"/>
      <c r="J288" s="19"/>
    </row>
    <row r="289" spans="1:10" s="20" customFormat="1" ht="15.75" x14ac:dyDescent="0.25">
      <c r="A289" s="58"/>
      <c r="B289" s="16"/>
      <c r="C289" s="19"/>
      <c r="D289" s="14"/>
      <c r="E289" s="14"/>
      <c r="F289" s="16"/>
      <c r="G289" s="16"/>
      <c r="H289" s="59"/>
      <c r="I289" s="19"/>
      <c r="J289" s="19"/>
    </row>
    <row r="290" spans="1:10" s="20" customFormat="1" ht="15.75" x14ac:dyDescent="0.25">
      <c r="A290" s="58"/>
      <c r="B290" s="16"/>
      <c r="C290" s="19"/>
      <c r="D290" s="14"/>
      <c r="E290" s="14"/>
      <c r="F290" s="16"/>
      <c r="G290" s="16"/>
      <c r="H290" s="59"/>
      <c r="I290" s="19"/>
      <c r="J290" s="19"/>
    </row>
    <row r="291" spans="1:10" s="20" customFormat="1" ht="15.75" x14ac:dyDescent="0.25">
      <c r="A291" s="58"/>
      <c r="B291" s="16"/>
      <c r="C291" s="19"/>
      <c r="D291" s="14"/>
      <c r="E291" s="14"/>
      <c r="F291" s="16"/>
      <c r="G291" s="16"/>
      <c r="H291" s="59"/>
      <c r="I291" s="19"/>
      <c r="J291" s="19"/>
    </row>
    <row r="292" spans="1:10" s="20" customFormat="1" ht="15.75" x14ac:dyDescent="0.25">
      <c r="A292" s="58"/>
      <c r="B292" s="16"/>
      <c r="C292" s="19"/>
      <c r="D292" s="14"/>
      <c r="E292" s="14"/>
      <c r="F292" s="16"/>
      <c r="G292" s="16"/>
      <c r="H292" s="59"/>
      <c r="I292" s="19"/>
      <c r="J292" s="19"/>
    </row>
    <row r="293" spans="1:10" s="20" customFormat="1" ht="15.75" x14ac:dyDescent="0.25">
      <c r="A293" s="58"/>
      <c r="B293" s="16"/>
      <c r="C293" s="19"/>
      <c r="D293" s="14"/>
      <c r="E293" s="14"/>
      <c r="F293" s="16"/>
      <c r="G293" s="16"/>
      <c r="H293" s="59"/>
      <c r="I293" s="19"/>
      <c r="J293" s="19"/>
    </row>
    <row r="294" spans="1:10" s="20" customFormat="1" ht="15.75" x14ac:dyDescent="0.25">
      <c r="A294" s="58"/>
      <c r="B294" s="16"/>
      <c r="C294" s="19"/>
      <c r="D294" s="14"/>
      <c r="E294" s="14"/>
      <c r="F294" s="16"/>
      <c r="G294" s="16"/>
      <c r="H294" s="59"/>
      <c r="I294" s="19"/>
      <c r="J294" s="19"/>
    </row>
    <row r="295" spans="1:10" s="20" customFormat="1" ht="15.75" x14ac:dyDescent="0.25">
      <c r="A295" s="58"/>
      <c r="B295" s="16"/>
      <c r="C295" s="19"/>
      <c r="D295" s="14"/>
      <c r="E295" s="14"/>
      <c r="F295" s="16"/>
      <c r="G295" s="16"/>
      <c r="H295" s="59"/>
      <c r="I295" s="19"/>
      <c r="J295" s="19"/>
    </row>
    <row r="296" spans="1:10" s="20" customFormat="1" ht="15.75" x14ac:dyDescent="0.25">
      <c r="A296" s="58"/>
      <c r="B296" s="16"/>
      <c r="C296" s="19"/>
      <c r="D296" s="14"/>
      <c r="E296" s="14"/>
      <c r="F296" s="16"/>
      <c r="G296" s="16"/>
      <c r="H296" s="59"/>
      <c r="I296" s="19"/>
      <c r="J296" s="19"/>
    </row>
    <row r="297" spans="1:10" s="20" customFormat="1" ht="15.75" x14ac:dyDescent="0.25">
      <c r="A297" s="58"/>
      <c r="B297" s="16"/>
      <c r="C297" s="19"/>
      <c r="D297" s="14"/>
      <c r="E297" s="14"/>
      <c r="F297" s="16"/>
      <c r="G297" s="16"/>
      <c r="H297" s="59"/>
      <c r="I297" s="19"/>
      <c r="J297" s="19"/>
    </row>
    <row r="298" spans="1:10" s="20" customFormat="1" ht="15.75" x14ac:dyDescent="0.25">
      <c r="A298" s="58"/>
      <c r="B298" s="16"/>
      <c r="C298" s="19"/>
      <c r="D298" s="14"/>
      <c r="E298" s="14"/>
      <c r="F298" s="16"/>
      <c r="G298" s="16"/>
      <c r="H298" s="59"/>
      <c r="I298" s="19"/>
      <c r="J298" s="19"/>
    </row>
    <row r="299" spans="1:10" s="20" customFormat="1" ht="15.75" x14ac:dyDescent="0.25">
      <c r="A299" s="58"/>
      <c r="B299" s="16"/>
      <c r="C299" s="19"/>
      <c r="D299" s="14"/>
      <c r="E299" s="14"/>
      <c r="F299" s="16"/>
      <c r="G299" s="16"/>
      <c r="H299" s="59"/>
      <c r="I299" s="19"/>
      <c r="J299" s="19"/>
    </row>
    <row r="300" spans="1:10" s="20" customFormat="1" ht="15.75" x14ac:dyDescent="0.25">
      <c r="A300" s="58"/>
      <c r="B300" s="16"/>
      <c r="C300" s="19"/>
      <c r="D300" s="14"/>
      <c r="E300" s="14"/>
      <c r="F300" s="16"/>
      <c r="G300" s="16"/>
      <c r="H300" s="59"/>
      <c r="I300" s="19"/>
      <c r="J300" s="19"/>
    </row>
    <row r="301" spans="1:10" s="20" customFormat="1" ht="15.75" x14ac:dyDescent="0.25">
      <c r="A301" s="58"/>
      <c r="B301" s="16"/>
      <c r="C301" s="19"/>
      <c r="D301" s="14"/>
      <c r="E301" s="14"/>
      <c r="F301" s="16"/>
      <c r="G301" s="16"/>
      <c r="H301" s="59"/>
      <c r="I301" s="19"/>
      <c r="J301" s="19"/>
    </row>
    <row r="302" spans="1:10" s="20" customFormat="1" ht="15.75" x14ac:dyDescent="0.25">
      <c r="A302" s="58"/>
      <c r="B302" s="16"/>
      <c r="C302" s="19"/>
      <c r="D302" s="14"/>
      <c r="E302" s="14"/>
      <c r="F302" s="16"/>
      <c r="G302" s="16"/>
      <c r="H302" s="59"/>
      <c r="I302" s="19"/>
      <c r="J302" s="19"/>
    </row>
    <row r="303" spans="1:10" s="20" customFormat="1" ht="15.75" x14ac:dyDescent="0.25">
      <c r="A303" s="58"/>
      <c r="B303" s="16"/>
      <c r="C303" s="19"/>
      <c r="D303" s="14"/>
      <c r="E303" s="14"/>
      <c r="F303" s="16"/>
      <c r="G303" s="16"/>
      <c r="H303" s="59"/>
      <c r="I303" s="19"/>
      <c r="J303" s="19"/>
    </row>
    <row r="304" spans="1:10" s="20" customFormat="1" ht="15.75" x14ac:dyDescent="0.25">
      <c r="A304" s="58"/>
      <c r="B304" s="16"/>
      <c r="C304" s="19"/>
      <c r="D304" s="14"/>
      <c r="E304" s="14"/>
      <c r="F304" s="16"/>
      <c r="G304" s="16"/>
      <c r="H304" s="59"/>
      <c r="I304" s="19"/>
      <c r="J304" s="19"/>
    </row>
    <row r="305" spans="1:10" s="20" customFormat="1" ht="15.75" x14ac:dyDescent="0.25">
      <c r="A305" s="58"/>
      <c r="B305" s="16"/>
      <c r="C305" s="19"/>
      <c r="D305" s="14"/>
      <c r="E305" s="14"/>
      <c r="F305" s="16"/>
      <c r="G305" s="16"/>
      <c r="H305" s="59"/>
      <c r="I305" s="19"/>
      <c r="J305" s="19"/>
    </row>
    <row r="306" spans="1:10" s="20" customFormat="1" ht="15.75" x14ac:dyDescent="0.25">
      <c r="A306" s="58"/>
      <c r="B306" s="16"/>
      <c r="C306" s="19"/>
      <c r="D306" s="14"/>
      <c r="E306" s="14"/>
      <c r="F306" s="16"/>
      <c r="G306" s="16"/>
      <c r="H306" s="59"/>
      <c r="I306" s="19"/>
      <c r="J306" s="19"/>
    </row>
    <row r="307" spans="1:10" s="20" customFormat="1" ht="15.75" x14ac:dyDescent="0.25">
      <c r="A307" s="58"/>
      <c r="B307" s="16"/>
      <c r="C307" s="19"/>
      <c r="D307" s="14"/>
      <c r="E307" s="14"/>
      <c r="F307" s="16"/>
      <c r="G307" s="16"/>
      <c r="H307" s="59"/>
      <c r="I307" s="19"/>
      <c r="J307" s="19"/>
    </row>
    <row r="308" spans="1:10" s="20" customFormat="1" ht="15.75" x14ac:dyDescent="0.25">
      <c r="A308" s="58"/>
      <c r="B308" s="16"/>
      <c r="C308" s="19"/>
      <c r="D308" s="14"/>
      <c r="E308" s="14"/>
      <c r="F308" s="16"/>
      <c r="G308" s="16"/>
      <c r="H308" s="59"/>
      <c r="I308" s="19"/>
      <c r="J308" s="19"/>
    </row>
    <row r="309" spans="1:10" s="20" customFormat="1" ht="15.75" x14ac:dyDescent="0.25">
      <c r="A309" s="58"/>
      <c r="B309" s="16"/>
      <c r="C309" s="19"/>
      <c r="D309" s="14"/>
      <c r="E309" s="14"/>
      <c r="F309" s="16"/>
      <c r="G309" s="16"/>
      <c r="H309" s="59"/>
      <c r="I309" s="19"/>
      <c r="J309" s="19"/>
    </row>
    <row r="310" spans="1:10" s="20" customFormat="1" ht="15.75" x14ac:dyDescent="0.25">
      <c r="A310" s="58"/>
      <c r="B310" s="16"/>
      <c r="C310" s="19"/>
      <c r="D310" s="14"/>
      <c r="E310" s="14"/>
      <c r="F310" s="16"/>
      <c r="G310" s="16"/>
      <c r="H310" s="59"/>
      <c r="I310" s="19"/>
      <c r="J310" s="19"/>
    </row>
    <row r="311" spans="1:10" s="20" customFormat="1" ht="15.75" x14ac:dyDescent="0.25">
      <c r="A311" s="58"/>
      <c r="B311" s="16"/>
      <c r="C311" s="19"/>
      <c r="D311" s="14"/>
      <c r="E311" s="14"/>
      <c r="F311" s="16"/>
      <c r="G311" s="16"/>
      <c r="H311" s="59"/>
      <c r="I311" s="19"/>
      <c r="J311" s="19"/>
    </row>
    <row r="312" spans="1:10" s="20" customFormat="1" ht="15.75" x14ac:dyDescent="0.25">
      <c r="A312" s="58"/>
      <c r="B312" s="16"/>
      <c r="C312" s="19"/>
      <c r="D312" s="17"/>
      <c r="E312" s="17"/>
      <c r="F312" s="62"/>
      <c r="G312" s="16"/>
      <c r="H312" s="59"/>
      <c r="I312" s="19"/>
      <c r="J312" s="19"/>
    </row>
    <row r="313" spans="1:10" s="20" customFormat="1" ht="15.75" x14ac:dyDescent="0.25">
      <c r="A313" s="58"/>
      <c r="B313" s="16"/>
      <c r="C313" s="19"/>
      <c r="D313" s="14"/>
      <c r="E313" s="14"/>
      <c r="F313" s="16"/>
      <c r="G313" s="16"/>
      <c r="H313" s="59"/>
      <c r="I313" s="19"/>
      <c r="J313" s="19"/>
    </row>
    <row r="314" spans="1:10" s="20" customFormat="1" ht="15.75" x14ac:dyDescent="0.25">
      <c r="A314" s="58"/>
      <c r="B314" s="16"/>
      <c r="C314" s="19"/>
      <c r="D314" s="14"/>
      <c r="E314" s="14"/>
      <c r="F314" s="16"/>
      <c r="G314" s="16"/>
      <c r="H314" s="59"/>
      <c r="I314" s="19"/>
      <c r="J314" s="19"/>
    </row>
    <row r="315" spans="1:10" s="20" customFormat="1" ht="15.75" x14ac:dyDescent="0.25">
      <c r="A315" s="58"/>
      <c r="B315" s="16"/>
      <c r="C315" s="19"/>
      <c r="D315" s="18"/>
      <c r="E315" s="18"/>
      <c r="F315" s="16"/>
      <c r="G315" s="16"/>
      <c r="H315" s="59"/>
      <c r="I315" s="19"/>
      <c r="J315" s="19"/>
    </row>
    <row r="316" spans="1:10" s="20" customFormat="1" ht="15.75" x14ac:dyDescent="0.25">
      <c r="A316" s="58"/>
      <c r="B316" s="16"/>
      <c r="C316" s="19"/>
      <c r="D316" s="19"/>
      <c r="E316" s="19"/>
      <c r="F316" s="16"/>
      <c r="G316" s="16"/>
      <c r="H316" s="59"/>
      <c r="I316" s="19"/>
      <c r="J316" s="19"/>
    </row>
    <row r="317" spans="1:10" s="20" customFormat="1" ht="15.75" x14ac:dyDescent="0.25">
      <c r="A317" s="58"/>
      <c r="B317" s="16"/>
      <c r="C317" s="19"/>
      <c r="D317" s="19"/>
      <c r="E317" s="19"/>
      <c r="F317" s="16"/>
      <c r="G317" s="16"/>
      <c r="H317" s="59"/>
      <c r="I317" s="19"/>
      <c r="J317" s="19"/>
    </row>
    <row r="318" spans="1:10" s="20" customFormat="1" ht="15.75" x14ac:dyDescent="0.25">
      <c r="A318" s="58"/>
      <c r="B318" s="16"/>
      <c r="C318" s="19"/>
      <c r="D318" s="19"/>
      <c r="E318" s="19"/>
      <c r="F318" s="16"/>
      <c r="G318" s="16"/>
      <c r="H318" s="59"/>
      <c r="I318" s="19"/>
      <c r="J318" s="19"/>
    </row>
    <row r="319" spans="1:10" s="20" customFormat="1" ht="15.75" x14ac:dyDescent="0.25">
      <c r="A319" s="58"/>
      <c r="B319" s="16"/>
      <c r="C319" s="19"/>
      <c r="D319" s="18"/>
      <c r="E319" s="18"/>
      <c r="F319" s="16"/>
      <c r="G319" s="16"/>
      <c r="H319" s="59"/>
      <c r="I319" s="19"/>
      <c r="J319" s="19"/>
    </row>
    <row r="320" spans="1:10" s="20" customFormat="1" ht="15.75" x14ac:dyDescent="0.25">
      <c r="A320" s="58"/>
      <c r="B320" s="16"/>
      <c r="C320" s="19"/>
      <c r="D320" s="18"/>
      <c r="E320" s="18"/>
      <c r="F320" s="16"/>
      <c r="G320" s="16"/>
      <c r="H320" s="59"/>
      <c r="I320" s="19"/>
      <c r="J320" s="19"/>
    </row>
    <row r="321" spans="1:10" s="20" customFormat="1" ht="15.75" x14ac:dyDescent="0.25">
      <c r="A321" s="58"/>
      <c r="B321" s="16"/>
      <c r="C321" s="19"/>
      <c r="D321" s="18"/>
      <c r="E321" s="18"/>
      <c r="F321" s="16"/>
      <c r="G321" s="16"/>
      <c r="H321" s="59"/>
      <c r="I321" s="19"/>
      <c r="J321" s="19"/>
    </row>
    <row r="322" spans="1:10" s="20" customFormat="1" ht="15.75" x14ac:dyDescent="0.25">
      <c r="A322" s="58"/>
      <c r="B322" s="16"/>
      <c r="C322" s="19"/>
      <c r="D322" s="19"/>
      <c r="E322" s="19"/>
      <c r="F322" s="16"/>
      <c r="G322" s="16"/>
      <c r="H322" s="59"/>
      <c r="I322" s="19"/>
      <c r="J322" s="19"/>
    </row>
    <row r="323" spans="1:10" s="20" customFormat="1" ht="15.75" x14ac:dyDescent="0.25">
      <c r="A323" s="58"/>
      <c r="B323" s="16"/>
      <c r="C323" s="19"/>
      <c r="D323" s="19"/>
      <c r="E323" s="19"/>
      <c r="F323" s="16"/>
      <c r="G323" s="16"/>
      <c r="H323" s="59"/>
      <c r="I323" s="19"/>
      <c r="J323" s="19"/>
    </row>
    <row r="324" spans="1:10" s="20" customFormat="1" ht="15.75" x14ac:dyDescent="0.25">
      <c r="A324" s="58"/>
      <c r="B324" s="16"/>
      <c r="C324" s="19"/>
      <c r="D324" s="18"/>
      <c r="E324" s="18"/>
      <c r="F324" s="16"/>
      <c r="G324" s="16"/>
      <c r="H324" s="59"/>
      <c r="I324" s="19"/>
      <c r="J324" s="19"/>
    </row>
    <row r="325" spans="1:10" s="20" customFormat="1" ht="15.75" x14ac:dyDescent="0.25">
      <c r="A325" s="58"/>
      <c r="B325" s="16"/>
      <c r="C325" s="19"/>
      <c r="D325" s="18"/>
      <c r="E325" s="18"/>
      <c r="F325" s="16"/>
      <c r="G325" s="16"/>
      <c r="H325" s="59"/>
      <c r="I325" s="19"/>
      <c r="J325" s="19"/>
    </row>
    <row r="326" spans="1:10" s="20" customFormat="1" ht="15.75" x14ac:dyDescent="0.25">
      <c r="A326" s="58"/>
      <c r="B326" s="16"/>
      <c r="C326" s="19"/>
      <c r="D326" s="18"/>
      <c r="E326" s="18"/>
      <c r="F326" s="16"/>
      <c r="G326" s="16"/>
      <c r="H326" s="59"/>
      <c r="I326" s="19"/>
      <c r="J326" s="19"/>
    </row>
    <row r="327" spans="1:10" s="20" customFormat="1" ht="15.75" x14ac:dyDescent="0.25">
      <c r="A327" s="58"/>
      <c r="B327" s="16"/>
      <c r="C327" s="19"/>
      <c r="D327" s="19"/>
      <c r="E327" s="19"/>
      <c r="F327" s="16"/>
      <c r="G327" s="16"/>
      <c r="H327" s="59"/>
      <c r="I327" s="19"/>
      <c r="J327" s="19"/>
    </row>
    <row r="328" spans="1:10" s="20" customFormat="1" ht="15.75" x14ac:dyDescent="0.25">
      <c r="A328" s="58"/>
      <c r="B328" s="16"/>
      <c r="C328" s="19"/>
      <c r="D328" s="18"/>
      <c r="E328" s="18"/>
      <c r="F328" s="16"/>
      <c r="G328" s="16"/>
      <c r="H328" s="59"/>
      <c r="I328" s="19"/>
      <c r="J328" s="19"/>
    </row>
    <row r="329" spans="1:10" s="20" customFormat="1" ht="15.75" x14ac:dyDescent="0.25">
      <c r="A329" s="58"/>
      <c r="B329" s="16"/>
      <c r="C329" s="19"/>
      <c r="D329" s="18"/>
      <c r="E329" s="18"/>
      <c r="F329" s="16"/>
      <c r="G329" s="16"/>
      <c r="H329" s="59"/>
      <c r="I329" s="19"/>
      <c r="J329" s="19"/>
    </row>
    <row r="330" spans="1:10" s="20" customFormat="1" ht="15.75" x14ac:dyDescent="0.25">
      <c r="A330" s="58"/>
      <c r="B330" s="16"/>
      <c r="C330" s="19"/>
      <c r="D330" s="18"/>
      <c r="E330" s="18"/>
      <c r="F330" s="16"/>
      <c r="G330" s="16"/>
      <c r="H330" s="59"/>
      <c r="I330" s="19"/>
      <c r="J330" s="19"/>
    </row>
    <row r="331" spans="1:10" s="20" customFormat="1" ht="15.75" x14ac:dyDescent="0.25">
      <c r="A331" s="58"/>
      <c r="B331" s="16"/>
      <c r="C331" s="19"/>
      <c r="D331" s="19"/>
      <c r="E331" s="19"/>
      <c r="F331" s="16"/>
      <c r="G331" s="16"/>
      <c r="H331" s="59"/>
      <c r="I331" s="19"/>
      <c r="J331" s="19"/>
    </row>
    <row r="332" spans="1:10" s="20" customFormat="1" ht="15.75" x14ac:dyDescent="0.25">
      <c r="A332" s="58"/>
      <c r="B332" s="16"/>
      <c r="C332" s="19"/>
      <c r="D332" s="19"/>
      <c r="E332" s="19"/>
      <c r="F332" s="16"/>
      <c r="G332" s="16"/>
      <c r="H332" s="59"/>
      <c r="I332" s="19"/>
      <c r="J332" s="19"/>
    </row>
    <row r="333" spans="1:10" s="20" customFormat="1" ht="15.75" x14ac:dyDescent="0.25">
      <c r="A333" s="58"/>
      <c r="B333" s="16"/>
      <c r="C333" s="19"/>
      <c r="D333" s="19"/>
      <c r="E333" s="19"/>
      <c r="F333" s="16"/>
      <c r="G333" s="16"/>
      <c r="H333" s="59"/>
      <c r="I333" s="19"/>
      <c r="J333" s="19"/>
    </row>
    <row r="334" spans="1:10" s="20" customFormat="1" ht="15.75" x14ac:dyDescent="0.25">
      <c r="A334" s="58"/>
      <c r="B334" s="16"/>
      <c r="C334" s="19"/>
      <c r="D334" s="19"/>
      <c r="E334" s="19"/>
      <c r="F334" s="16"/>
      <c r="G334" s="16"/>
      <c r="H334" s="59"/>
      <c r="I334" s="19"/>
      <c r="J334" s="19"/>
    </row>
    <row r="335" spans="1:10" s="20" customFormat="1" ht="15.75" x14ac:dyDescent="0.25">
      <c r="A335" s="58"/>
      <c r="B335" s="16"/>
      <c r="C335" s="19"/>
      <c r="D335" s="19"/>
      <c r="E335" s="19"/>
      <c r="F335" s="16"/>
      <c r="G335" s="16"/>
      <c r="H335" s="59"/>
      <c r="I335" s="19"/>
      <c r="J335" s="19"/>
    </row>
    <row r="336" spans="1:10" s="20" customFormat="1" ht="15.75" x14ac:dyDescent="0.25">
      <c r="A336" s="58"/>
      <c r="B336" s="16"/>
      <c r="C336" s="19"/>
      <c r="D336" s="19"/>
      <c r="E336" s="19"/>
      <c r="F336" s="16"/>
      <c r="G336" s="16"/>
      <c r="H336" s="59"/>
      <c r="I336" s="19"/>
      <c r="J336" s="19"/>
    </row>
    <row r="337" spans="1:10" s="20" customFormat="1" ht="15.75" x14ac:dyDescent="0.25">
      <c r="A337" s="58"/>
      <c r="B337" s="16"/>
      <c r="C337" s="19"/>
      <c r="D337" s="19"/>
      <c r="E337" s="19"/>
      <c r="F337" s="16"/>
      <c r="G337" s="16"/>
      <c r="H337" s="59"/>
      <c r="I337" s="19"/>
      <c r="J337" s="19"/>
    </row>
    <row r="338" spans="1:10" s="20" customFormat="1" ht="15.75" x14ac:dyDescent="0.25">
      <c r="A338" s="58"/>
      <c r="B338" s="16"/>
      <c r="C338" s="19"/>
      <c r="D338" s="19"/>
      <c r="E338" s="19"/>
      <c r="F338" s="16"/>
      <c r="G338" s="16"/>
      <c r="H338" s="59"/>
      <c r="I338" s="19"/>
      <c r="J338" s="19"/>
    </row>
    <row r="339" spans="1:10" s="20" customFormat="1" ht="15.75" x14ac:dyDescent="0.25">
      <c r="A339" s="58"/>
      <c r="B339" s="16"/>
      <c r="C339" s="19"/>
      <c r="D339" s="19"/>
      <c r="E339" s="19"/>
      <c r="F339" s="16"/>
      <c r="G339" s="16"/>
      <c r="H339" s="59"/>
      <c r="I339" s="19"/>
      <c r="J339" s="19"/>
    </row>
    <row r="340" spans="1:10" s="20" customFormat="1" ht="15.75" x14ac:dyDescent="0.25">
      <c r="A340" s="58"/>
      <c r="B340" s="16"/>
      <c r="C340" s="19"/>
      <c r="D340" s="19"/>
      <c r="E340" s="19"/>
      <c r="F340" s="16"/>
      <c r="G340" s="16"/>
      <c r="H340" s="59"/>
      <c r="I340" s="19"/>
      <c r="J340" s="19"/>
    </row>
    <row r="341" spans="1:10" s="20" customFormat="1" ht="15.75" x14ac:dyDescent="0.25">
      <c r="A341" s="58"/>
      <c r="B341" s="16"/>
      <c r="C341" s="19"/>
      <c r="D341" s="19"/>
      <c r="E341" s="19"/>
      <c r="F341" s="16"/>
      <c r="G341" s="16"/>
      <c r="H341" s="59"/>
      <c r="I341" s="19"/>
      <c r="J341" s="19"/>
    </row>
    <row r="342" spans="1:10" s="20" customFormat="1" ht="15.75" x14ac:dyDescent="0.25">
      <c r="A342" s="58"/>
      <c r="B342" s="16"/>
      <c r="C342" s="19"/>
      <c r="D342" s="19"/>
      <c r="E342" s="19"/>
      <c r="F342" s="16"/>
      <c r="G342" s="16"/>
      <c r="H342" s="59"/>
      <c r="I342" s="19"/>
      <c r="J342" s="19"/>
    </row>
    <row r="343" spans="1:10" s="20" customFormat="1" ht="15.75" x14ac:dyDescent="0.25">
      <c r="A343" s="58"/>
      <c r="B343" s="16"/>
      <c r="C343" s="19"/>
      <c r="D343" s="19"/>
      <c r="E343" s="19"/>
      <c r="F343" s="16"/>
      <c r="G343" s="16"/>
      <c r="H343" s="59"/>
      <c r="I343" s="19"/>
      <c r="J343" s="19"/>
    </row>
    <row r="344" spans="1:10" s="20" customFormat="1" ht="15.75" x14ac:dyDescent="0.25">
      <c r="A344" s="58"/>
      <c r="B344" s="16"/>
      <c r="C344" s="19"/>
      <c r="D344" s="19"/>
      <c r="E344" s="19"/>
      <c r="F344" s="16"/>
      <c r="G344" s="16"/>
      <c r="H344" s="59"/>
      <c r="I344" s="19"/>
      <c r="J344" s="19"/>
    </row>
    <row r="345" spans="1:10" s="20" customFormat="1" ht="15.75" x14ac:dyDescent="0.25">
      <c r="A345" s="58"/>
      <c r="B345" s="16"/>
      <c r="C345" s="19"/>
      <c r="D345" s="19"/>
      <c r="E345" s="19"/>
      <c r="F345" s="16"/>
      <c r="G345" s="16"/>
      <c r="H345" s="59"/>
      <c r="I345" s="19"/>
      <c r="J345" s="19"/>
    </row>
    <row r="346" spans="1:10" s="20" customFormat="1" ht="15.75" x14ac:dyDescent="0.25">
      <c r="A346" s="58"/>
      <c r="B346" s="16"/>
      <c r="C346" s="19"/>
      <c r="D346" s="19"/>
      <c r="E346" s="19"/>
      <c r="F346" s="16"/>
      <c r="G346" s="16"/>
      <c r="H346" s="59"/>
      <c r="I346" s="19"/>
      <c r="J346" s="19"/>
    </row>
    <row r="347" spans="1:10" s="20" customFormat="1" ht="15.75" x14ac:dyDescent="0.25">
      <c r="A347" s="58"/>
      <c r="B347" s="16"/>
      <c r="C347" s="19"/>
      <c r="D347" s="19"/>
      <c r="E347" s="19"/>
      <c r="F347" s="16"/>
      <c r="G347" s="16"/>
      <c r="H347" s="59"/>
      <c r="I347" s="19"/>
      <c r="J347" s="19"/>
    </row>
    <row r="348" spans="1:10" s="20" customFormat="1" ht="15.75" x14ac:dyDescent="0.25">
      <c r="A348" s="58"/>
      <c r="B348" s="16"/>
      <c r="C348" s="19"/>
      <c r="D348" s="19"/>
      <c r="E348" s="19"/>
      <c r="F348" s="16"/>
      <c r="G348" s="16"/>
      <c r="H348" s="59"/>
      <c r="I348" s="19"/>
      <c r="J348" s="19"/>
    </row>
    <row r="349" spans="1:10" s="20" customFormat="1" ht="15.75" x14ac:dyDescent="0.25">
      <c r="A349" s="58"/>
      <c r="B349" s="16"/>
      <c r="C349" s="19"/>
      <c r="D349" s="19"/>
      <c r="E349" s="19"/>
      <c r="F349" s="16"/>
      <c r="G349" s="16"/>
      <c r="H349" s="59"/>
      <c r="I349" s="19"/>
      <c r="J349" s="19"/>
    </row>
    <row r="350" spans="1:10" s="20" customFormat="1" ht="15.75" x14ac:dyDescent="0.25">
      <c r="A350" s="58"/>
      <c r="B350" s="16"/>
      <c r="C350" s="19"/>
      <c r="D350" s="19"/>
      <c r="E350" s="19"/>
      <c r="F350" s="16"/>
      <c r="G350" s="16"/>
      <c r="H350" s="59"/>
      <c r="I350" s="19"/>
      <c r="J350" s="19"/>
    </row>
    <row r="351" spans="1:10" s="20" customFormat="1" ht="15.75" x14ac:dyDescent="0.25">
      <c r="A351" s="58"/>
      <c r="B351" s="16"/>
      <c r="C351" s="19"/>
      <c r="D351" s="19"/>
      <c r="E351" s="19"/>
      <c r="F351" s="16"/>
      <c r="G351" s="16"/>
      <c r="H351" s="59"/>
      <c r="I351" s="19"/>
      <c r="J351" s="19"/>
    </row>
    <row r="352" spans="1:10" s="20" customFormat="1" ht="15.75" x14ac:dyDescent="0.25">
      <c r="A352" s="58"/>
      <c r="B352" s="16"/>
      <c r="C352" s="19"/>
      <c r="D352" s="19"/>
      <c r="E352" s="19"/>
      <c r="F352" s="16"/>
      <c r="G352" s="16"/>
      <c r="H352" s="59"/>
      <c r="I352" s="19"/>
      <c r="J352" s="19"/>
    </row>
    <row r="353" spans="1:10" s="20" customFormat="1" ht="15.75" x14ac:dyDescent="0.25">
      <c r="A353" s="58"/>
      <c r="B353" s="16"/>
      <c r="C353" s="19"/>
      <c r="D353" s="19"/>
      <c r="E353" s="19"/>
      <c r="F353" s="16"/>
      <c r="G353" s="16"/>
      <c r="H353" s="59"/>
      <c r="I353" s="19"/>
      <c r="J353" s="19"/>
    </row>
    <row r="354" spans="1:10" s="20" customFormat="1" ht="15.75" x14ac:dyDescent="0.25">
      <c r="A354" s="58"/>
      <c r="B354" s="16"/>
      <c r="C354" s="19"/>
      <c r="D354" s="19"/>
      <c r="E354" s="19"/>
      <c r="F354" s="16"/>
      <c r="G354" s="16"/>
      <c r="H354" s="59"/>
      <c r="I354" s="19"/>
      <c r="J354" s="19"/>
    </row>
    <row r="355" spans="1:10" s="20" customFormat="1" ht="15.75" x14ac:dyDescent="0.25">
      <c r="A355" s="58"/>
      <c r="B355" s="16"/>
      <c r="C355" s="19"/>
      <c r="D355" s="19"/>
      <c r="E355" s="19"/>
      <c r="F355" s="16"/>
      <c r="G355" s="16"/>
      <c r="H355" s="59"/>
      <c r="I355" s="19"/>
      <c r="J355" s="19"/>
    </row>
    <row r="356" spans="1:10" s="20" customFormat="1" ht="15.75" x14ac:dyDescent="0.25">
      <c r="A356" s="58"/>
      <c r="B356" s="16"/>
      <c r="C356" s="19"/>
      <c r="D356" s="19"/>
      <c r="E356" s="19"/>
      <c r="F356" s="16"/>
      <c r="G356" s="16"/>
      <c r="H356" s="59"/>
      <c r="I356" s="19"/>
      <c r="J356" s="19"/>
    </row>
    <row r="357" spans="1:10" s="20" customFormat="1" ht="15.75" x14ac:dyDescent="0.25">
      <c r="A357" s="58"/>
      <c r="B357" s="16"/>
      <c r="C357" s="19"/>
      <c r="D357" s="19"/>
      <c r="E357" s="19"/>
      <c r="F357" s="16"/>
      <c r="G357" s="16"/>
      <c r="H357" s="59"/>
      <c r="I357" s="19"/>
      <c r="J357" s="19"/>
    </row>
    <row r="358" spans="1:10" s="20" customFormat="1" ht="15.75" x14ac:dyDescent="0.25">
      <c r="A358" s="58"/>
      <c r="B358" s="16"/>
      <c r="C358" s="19"/>
      <c r="D358" s="19"/>
      <c r="E358" s="19"/>
      <c r="F358" s="16"/>
      <c r="G358" s="16"/>
      <c r="H358" s="59"/>
      <c r="I358" s="19"/>
      <c r="J358" s="19"/>
    </row>
    <row r="359" spans="1:10" s="20" customFormat="1" ht="15.75" x14ac:dyDescent="0.25">
      <c r="A359" s="58"/>
      <c r="B359" s="16"/>
      <c r="C359" s="19"/>
      <c r="D359" s="19"/>
      <c r="E359" s="19"/>
      <c r="F359" s="16"/>
      <c r="G359" s="16"/>
      <c r="H359" s="59"/>
      <c r="I359" s="19"/>
      <c r="J359" s="19"/>
    </row>
    <row r="360" spans="1:10" s="20" customFormat="1" ht="15.75" x14ac:dyDescent="0.25">
      <c r="A360" s="58"/>
      <c r="B360" s="16"/>
      <c r="C360" s="19"/>
      <c r="D360" s="19"/>
      <c r="E360" s="19"/>
      <c r="F360" s="16"/>
      <c r="G360" s="16"/>
      <c r="H360" s="59"/>
      <c r="I360" s="19"/>
      <c r="J360" s="19"/>
    </row>
    <row r="361" spans="1:10" s="20" customFormat="1" ht="15.75" x14ac:dyDescent="0.25">
      <c r="A361" s="58"/>
      <c r="B361" s="16"/>
      <c r="C361" s="19"/>
      <c r="D361" s="19"/>
      <c r="E361" s="19"/>
      <c r="F361" s="16"/>
      <c r="G361" s="16"/>
      <c r="H361" s="59"/>
      <c r="I361" s="19"/>
      <c r="J361" s="19"/>
    </row>
    <row r="362" spans="1:10" s="20" customFormat="1" ht="15.75" x14ac:dyDescent="0.25">
      <c r="A362" s="58"/>
      <c r="B362" s="16"/>
      <c r="C362" s="19"/>
      <c r="D362" s="19"/>
      <c r="E362" s="19"/>
      <c r="F362" s="16"/>
      <c r="G362" s="16"/>
      <c r="H362" s="59"/>
      <c r="I362" s="19"/>
      <c r="J362" s="19"/>
    </row>
    <row r="363" spans="1:10" s="20" customFormat="1" ht="15.75" x14ac:dyDescent="0.25">
      <c r="A363" s="58"/>
      <c r="B363" s="16"/>
      <c r="C363" s="19"/>
      <c r="D363" s="19"/>
      <c r="E363" s="19"/>
      <c r="F363" s="16"/>
      <c r="G363" s="16"/>
      <c r="H363" s="59"/>
      <c r="I363" s="19"/>
      <c r="J363" s="19"/>
    </row>
    <row r="364" spans="1:10" s="20" customFormat="1" ht="15.75" x14ac:dyDescent="0.25">
      <c r="A364" s="58"/>
      <c r="B364" s="16"/>
      <c r="C364" s="19"/>
      <c r="D364" s="19"/>
      <c r="E364" s="19"/>
      <c r="F364" s="16"/>
      <c r="G364" s="16"/>
      <c r="H364" s="59"/>
      <c r="I364" s="19"/>
      <c r="J364" s="19"/>
    </row>
    <row r="365" spans="1:10" s="20" customFormat="1" ht="15.75" x14ac:dyDescent="0.25">
      <c r="A365" s="58"/>
      <c r="B365" s="16"/>
      <c r="C365" s="19"/>
      <c r="D365" s="19"/>
      <c r="E365" s="19"/>
      <c r="F365" s="16"/>
      <c r="G365" s="16"/>
      <c r="H365" s="59"/>
      <c r="I365" s="19"/>
      <c r="J365" s="19"/>
    </row>
    <row r="366" spans="1:10" s="20" customFormat="1" ht="15.75" x14ac:dyDescent="0.25">
      <c r="A366" s="58"/>
      <c r="B366" s="16"/>
      <c r="C366" s="19"/>
      <c r="D366" s="19"/>
      <c r="E366" s="19"/>
      <c r="F366" s="16"/>
      <c r="G366" s="16"/>
      <c r="H366" s="59"/>
      <c r="I366" s="19"/>
      <c r="J366" s="19"/>
    </row>
    <row r="367" spans="1:10" s="20" customFormat="1" ht="15.75" x14ac:dyDescent="0.25">
      <c r="A367" s="58"/>
      <c r="B367" s="16"/>
      <c r="C367" s="19"/>
      <c r="D367" s="19"/>
      <c r="E367" s="19"/>
      <c r="F367" s="16"/>
      <c r="G367" s="16"/>
      <c r="H367" s="59"/>
      <c r="I367" s="19"/>
      <c r="J367" s="19"/>
    </row>
    <row r="368" spans="1:10" s="20" customFormat="1" ht="15.75" x14ac:dyDescent="0.25">
      <c r="A368" s="58"/>
      <c r="B368" s="16"/>
      <c r="C368" s="19"/>
      <c r="D368" s="19"/>
      <c r="E368" s="19"/>
      <c r="F368" s="16"/>
      <c r="G368" s="16"/>
      <c r="H368" s="59"/>
      <c r="I368" s="19"/>
      <c r="J368" s="19"/>
    </row>
    <row r="369" spans="1:10" s="20" customFormat="1" ht="15.75" x14ac:dyDescent="0.25">
      <c r="A369" s="58"/>
      <c r="B369" s="16"/>
      <c r="C369" s="19"/>
      <c r="D369" s="19"/>
      <c r="E369" s="19"/>
      <c r="F369" s="16"/>
      <c r="G369" s="16"/>
      <c r="H369" s="59"/>
      <c r="I369" s="19"/>
      <c r="J369" s="19"/>
    </row>
    <row r="370" spans="1:10" s="20" customFormat="1" ht="15.75" x14ac:dyDescent="0.25">
      <c r="A370" s="58"/>
      <c r="B370" s="16"/>
      <c r="C370" s="19"/>
      <c r="D370" s="19"/>
      <c r="E370" s="19"/>
      <c r="F370" s="16"/>
      <c r="G370" s="16"/>
      <c r="H370" s="59"/>
      <c r="I370" s="19"/>
      <c r="J370" s="19"/>
    </row>
    <row r="371" spans="1:10" s="20" customFormat="1" ht="15.75" x14ac:dyDescent="0.25">
      <c r="A371" s="58"/>
      <c r="B371" s="16"/>
      <c r="C371" s="19"/>
      <c r="D371" s="19"/>
      <c r="E371" s="19"/>
      <c r="F371" s="16"/>
      <c r="G371" s="16"/>
      <c r="H371" s="59"/>
      <c r="I371" s="19"/>
      <c r="J371" s="19"/>
    </row>
    <row r="372" spans="1:10" s="20" customFormat="1" ht="15.75" x14ac:dyDescent="0.25">
      <c r="A372" s="58"/>
      <c r="B372" s="16"/>
      <c r="C372" s="19"/>
      <c r="D372" s="19"/>
      <c r="E372" s="19"/>
      <c r="F372" s="16"/>
      <c r="G372" s="16"/>
      <c r="H372" s="59"/>
      <c r="I372" s="19"/>
      <c r="J372" s="19"/>
    </row>
    <row r="373" spans="1:10" s="20" customFormat="1" ht="15.75" x14ac:dyDescent="0.25">
      <c r="A373" s="58"/>
      <c r="B373" s="16"/>
      <c r="C373" s="19"/>
      <c r="D373" s="19"/>
      <c r="E373" s="19"/>
      <c r="F373" s="16"/>
      <c r="G373" s="16"/>
      <c r="H373" s="59"/>
      <c r="I373" s="19"/>
      <c r="J373" s="19"/>
    </row>
    <row r="374" spans="1:10" s="20" customFormat="1" ht="15.75" x14ac:dyDescent="0.25">
      <c r="A374" s="58"/>
      <c r="B374" s="16"/>
      <c r="C374" s="19"/>
      <c r="D374" s="19"/>
      <c r="E374" s="19"/>
      <c r="F374" s="16"/>
      <c r="G374" s="16"/>
      <c r="H374" s="59"/>
      <c r="I374" s="19"/>
      <c r="J374" s="19"/>
    </row>
    <row r="375" spans="1:10" s="20" customFormat="1" ht="15.75" x14ac:dyDescent="0.25">
      <c r="A375" s="58"/>
      <c r="B375" s="16"/>
      <c r="C375" s="19"/>
      <c r="D375" s="19"/>
      <c r="E375" s="19"/>
      <c r="F375" s="16"/>
      <c r="G375" s="16"/>
      <c r="H375" s="59"/>
      <c r="I375" s="19"/>
      <c r="J375" s="19"/>
    </row>
    <row r="376" spans="1:10" s="20" customFormat="1" ht="15.75" x14ac:dyDescent="0.25">
      <c r="A376" s="58"/>
      <c r="B376" s="16"/>
      <c r="C376" s="19"/>
      <c r="D376" s="19"/>
      <c r="E376" s="19"/>
      <c r="F376" s="16"/>
      <c r="G376" s="16"/>
      <c r="H376" s="59"/>
      <c r="I376" s="19"/>
      <c r="J376" s="19"/>
    </row>
    <row r="377" spans="1:10" s="20" customFormat="1" ht="15.75" x14ac:dyDescent="0.25">
      <c r="A377" s="58"/>
      <c r="B377" s="16"/>
      <c r="C377" s="19"/>
      <c r="D377" s="19"/>
      <c r="E377" s="19"/>
      <c r="F377" s="16"/>
      <c r="G377" s="16"/>
      <c r="H377" s="59"/>
      <c r="I377" s="19"/>
      <c r="J377" s="19"/>
    </row>
    <row r="378" spans="1:10" s="20" customFormat="1" ht="15.75" x14ac:dyDescent="0.25">
      <c r="A378" s="58"/>
      <c r="B378" s="16"/>
      <c r="C378" s="19"/>
      <c r="D378" s="19"/>
      <c r="E378" s="19"/>
      <c r="F378" s="16"/>
      <c r="G378" s="16"/>
      <c r="H378" s="59"/>
      <c r="I378" s="19"/>
      <c r="J378" s="19"/>
    </row>
    <row r="379" spans="1:10" s="20" customFormat="1" ht="15.75" x14ac:dyDescent="0.25">
      <c r="A379" s="58"/>
      <c r="B379" s="16"/>
      <c r="C379" s="19"/>
      <c r="D379" s="19"/>
      <c r="E379" s="19"/>
      <c r="F379" s="16"/>
      <c r="G379" s="16"/>
      <c r="H379" s="59"/>
      <c r="I379" s="19"/>
      <c r="J379" s="19"/>
    </row>
    <row r="380" spans="1:10" s="20" customFormat="1" ht="15.75" x14ac:dyDescent="0.25">
      <c r="A380" s="58"/>
      <c r="B380" s="16"/>
      <c r="C380" s="19"/>
      <c r="D380" s="19"/>
      <c r="E380" s="19"/>
      <c r="F380" s="16"/>
      <c r="G380" s="16"/>
      <c r="H380" s="59"/>
      <c r="I380" s="19"/>
      <c r="J380" s="19"/>
    </row>
    <row r="381" spans="1:10" s="20" customFormat="1" ht="15.75" x14ac:dyDescent="0.25">
      <c r="A381" s="58"/>
      <c r="B381" s="16"/>
      <c r="C381" s="19"/>
      <c r="D381" s="19"/>
      <c r="E381" s="19"/>
      <c r="F381" s="16"/>
      <c r="G381" s="16"/>
      <c r="H381" s="59"/>
      <c r="I381" s="19"/>
      <c r="J381" s="19"/>
    </row>
    <row r="382" spans="1:10" s="20" customFormat="1" ht="15.75" x14ac:dyDescent="0.25">
      <c r="A382" s="58"/>
      <c r="B382" s="16"/>
      <c r="C382" s="19"/>
      <c r="D382" s="19"/>
      <c r="E382" s="19"/>
      <c r="F382" s="16"/>
      <c r="G382" s="16"/>
      <c r="H382" s="59"/>
      <c r="I382" s="19"/>
      <c r="J382" s="19"/>
    </row>
    <row r="383" spans="1:10" s="20" customFormat="1" ht="15.75" x14ac:dyDescent="0.25">
      <c r="A383" s="58"/>
      <c r="B383" s="16"/>
      <c r="C383" s="19"/>
      <c r="D383" s="19"/>
      <c r="E383" s="19"/>
      <c r="F383" s="16"/>
      <c r="G383" s="16"/>
      <c r="H383" s="59"/>
      <c r="I383" s="19"/>
      <c r="J383" s="19"/>
    </row>
    <row r="384" spans="1:10" s="20" customFormat="1" ht="15.75" x14ac:dyDescent="0.25">
      <c r="A384" s="58"/>
      <c r="B384" s="16"/>
      <c r="C384" s="19"/>
      <c r="D384" s="19"/>
      <c r="E384" s="19"/>
      <c r="F384" s="16"/>
      <c r="G384" s="16"/>
      <c r="H384" s="59"/>
      <c r="I384" s="19"/>
      <c r="J384" s="19"/>
    </row>
    <row r="385" spans="1:10" s="20" customFormat="1" ht="15.75" x14ac:dyDescent="0.25">
      <c r="A385" s="58"/>
      <c r="B385" s="16"/>
      <c r="C385" s="19"/>
      <c r="D385" s="19"/>
      <c r="E385" s="19"/>
      <c r="F385" s="16"/>
      <c r="G385" s="16"/>
      <c r="H385" s="59"/>
      <c r="I385" s="19"/>
      <c r="J385" s="19"/>
    </row>
    <row r="386" spans="1:10" s="20" customFormat="1" ht="15.75" x14ac:dyDescent="0.25">
      <c r="A386" s="58"/>
      <c r="B386" s="16"/>
      <c r="C386" s="19"/>
      <c r="D386" s="19"/>
      <c r="E386" s="19"/>
      <c r="F386" s="16"/>
      <c r="G386" s="16"/>
      <c r="H386" s="59"/>
      <c r="I386" s="19"/>
      <c r="J386" s="19"/>
    </row>
    <row r="387" spans="1:10" s="20" customFormat="1" ht="15.75" x14ac:dyDescent="0.25">
      <c r="A387" s="58"/>
      <c r="B387" s="16"/>
      <c r="C387" s="19"/>
      <c r="D387" s="19"/>
      <c r="E387" s="19"/>
      <c r="F387" s="16"/>
      <c r="G387" s="16"/>
      <c r="H387" s="59"/>
      <c r="I387" s="19"/>
      <c r="J387" s="19"/>
    </row>
    <row r="388" spans="1:10" s="20" customFormat="1" ht="15.75" x14ac:dyDescent="0.25">
      <c r="A388" s="58"/>
      <c r="B388" s="16"/>
      <c r="C388" s="19"/>
      <c r="D388" s="19"/>
      <c r="E388" s="19"/>
      <c r="F388" s="16"/>
      <c r="G388" s="16"/>
      <c r="H388" s="59"/>
      <c r="I388" s="19"/>
      <c r="J388" s="19"/>
    </row>
    <row r="389" spans="1:10" s="20" customFormat="1" ht="15.75" x14ac:dyDescent="0.25">
      <c r="A389" s="58"/>
      <c r="B389" s="16"/>
      <c r="C389" s="19"/>
      <c r="D389" s="19"/>
      <c r="E389" s="19"/>
      <c r="F389" s="16"/>
      <c r="G389" s="16"/>
      <c r="H389" s="59"/>
      <c r="I389" s="19"/>
      <c r="J389" s="19"/>
    </row>
    <row r="390" spans="1:10" s="20" customFormat="1" ht="15.75" x14ac:dyDescent="0.25">
      <c r="A390" s="58"/>
      <c r="B390" s="16"/>
      <c r="C390" s="19"/>
      <c r="D390" s="19"/>
      <c r="E390" s="19"/>
      <c r="F390" s="16"/>
      <c r="G390" s="16"/>
      <c r="H390" s="59"/>
      <c r="I390" s="19"/>
      <c r="J390" s="19"/>
    </row>
    <row r="391" spans="1:10" s="20" customFormat="1" ht="15.75" x14ac:dyDescent="0.25">
      <c r="A391" s="58"/>
      <c r="B391" s="16"/>
      <c r="C391" s="19"/>
      <c r="D391" s="19"/>
      <c r="E391" s="19"/>
      <c r="F391" s="16"/>
      <c r="G391" s="16"/>
      <c r="H391" s="59"/>
      <c r="I391" s="19"/>
      <c r="J391" s="19"/>
    </row>
    <row r="392" spans="1:10" s="20" customFormat="1" ht="15.75" x14ac:dyDescent="0.25">
      <c r="A392" s="58"/>
      <c r="B392" s="16"/>
      <c r="C392" s="19"/>
      <c r="D392" s="19"/>
      <c r="E392" s="19"/>
      <c r="F392" s="16"/>
      <c r="G392" s="16"/>
      <c r="H392" s="59"/>
      <c r="I392" s="19"/>
      <c r="J392" s="19"/>
    </row>
    <row r="393" spans="1:10" s="20" customFormat="1" ht="15.75" x14ac:dyDescent="0.25">
      <c r="A393" s="58"/>
      <c r="B393" s="16"/>
      <c r="C393" s="19"/>
      <c r="D393" s="19"/>
      <c r="E393" s="19"/>
      <c r="F393" s="16"/>
      <c r="G393" s="16"/>
      <c r="H393" s="59"/>
      <c r="I393" s="19"/>
      <c r="J393" s="19"/>
    </row>
    <row r="394" spans="1:10" s="20" customFormat="1" ht="15.75" x14ac:dyDescent="0.25">
      <c r="A394" s="58"/>
      <c r="B394" s="16"/>
      <c r="C394" s="19"/>
      <c r="D394" s="19"/>
      <c r="E394" s="19"/>
      <c r="F394" s="16"/>
      <c r="G394" s="16"/>
      <c r="H394" s="59"/>
      <c r="I394" s="19"/>
      <c r="J394" s="19"/>
    </row>
    <row r="395" spans="1:10" s="20" customFormat="1" ht="15.75" x14ac:dyDescent="0.25">
      <c r="A395" s="58"/>
      <c r="B395" s="16"/>
      <c r="C395" s="19"/>
      <c r="D395" s="19"/>
      <c r="E395" s="19"/>
      <c r="F395" s="16"/>
      <c r="G395" s="16"/>
      <c r="H395" s="59"/>
      <c r="I395" s="19"/>
      <c r="J395" s="19"/>
    </row>
    <row r="396" spans="1:10" s="20" customFormat="1" x14ac:dyDescent="0.25">
      <c r="A396" s="19"/>
      <c r="B396" s="19"/>
      <c r="C396" s="19"/>
      <c r="D396" s="19"/>
      <c r="E396" s="19"/>
      <c r="F396" s="19"/>
      <c r="G396" s="19"/>
      <c r="H396" s="19"/>
      <c r="I396" s="19"/>
      <c r="J396" s="19"/>
    </row>
    <row r="397" spans="1:10" s="20" customFormat="1" x14ac:dyDescent="0.25">
      <c r="A397" s="19"/>
      <c r="B397" s="19"/>
      <c r="C397" s="19"/>
      <c r="D397" s="19"/>
      <c r="E397" s="19"/>
      <c r="F397" s="19"/>
      <c r="G397" s="19"/>
      <c r="H397" s="19"/>
      <c r="I397" s="19"/>
      <c r="J397" s="19"/>
    </row>
  </sheetData>
  <autoFilter ref="A5:R84"/>
  <mergeCells count="3">
    <mergeCell ref="A1:F1"/>
    <mergeCell ref="A2:F2"/>
    <mergeCell ref="A3:F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2018</vt:lpstr>
      <vt:lpstr>2019</vt:lpstr>
      <vt:lpstr>2020</vt:lpstr>
      <vt:lpstr>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Tere</dc:creator>
  <cp:lastModifiedBy>user</cp:lastModifiedBy>
  <cp:lastPrinted>2020-01-23T16:51:09Z</cp:lastPrinted>
  <dcterms:created xsi:type="dcterms:W3CDTF">2018-10-15T19:12:47Z</dcterms:created>
  <dcterms:modified xsi:type="dcterms:W3CDTF">2021-09-08T15:03:02Z</dcterms:modified>
</cp:coreProperties>
</file>