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esoreria\Jubilado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1" i="1"/>
  <c r="I21" i="1" s="1"/>
  <c r="E20" i="1"/>
  <c r="I20" i="1" s="1"/>
  <c r="E19" i="1"/>
  <c r="I19" i="1" s="1"/>
  <c r="E18" i="1"/>
  <c r="I18" i="1" s="1"/>
  <c r="E17" i="1"/>
  <c r="I16" i="1"/>
  <c r="I15" i="1"/>
  <c r="I14" i="1"/>
  <c r="I13" i="1"/>
  <c r="E22" i="1" l="1"/>
  <c r="I17" i="1"/>
  <c r="I22" i="1" s="1"/>
</calcChain>
</file>

<file path=xl/sharedStrings.xml><?xml version="1.0" encoding="utf-8"?>
<sst xmlns="http://schemas.openxmlformats.org/spreadsheetml/2006/main" count="41" uniqueCount="28">
  <si>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</si>
  <si>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</si>
  <si>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</si>
  <si>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</si>
  <si>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</si>
  <si>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</si>
  <si>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</si>
  <si>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</si>
  <si>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</si>
  <si>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</si>
  <si>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</si>
  <si>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>FRANCISCO VAZQUEZ MACIAS</t>
  </si>
  <si>
    <t>AUX. ASEO PUB.</t>
  </si>
  <si>
    <t>_________________________</t>
  </si>
  <si>
    <t>RUBEN LOPEZ LOZA</t>
  </si>
  <si>
    <t>RIGOBERTO MARTINEZ ALVAREZ</t>
  </si>
  <si>
    <t>CHOFER</t>
  </si>
  <si>
    <t>J. ISABEL GONZALEZ MORA</t>
  </si>
  <si>
    <t>SALVADOR LIMON MARTINEZ</t>
  </si>
  <si>
    <t>ENC. SANITARIOS</t>
  </si>
  <si>
    <t>MONICO PINTO MARTINEZ</t>
  </si>
  <si>
    <t>EMPEDRADOR</t>
  </si>
  <si>
    <t>JOSE LUIS GONZALEZ REYNOSO</t>
  </si>
  <si>
    <t>IGNACIO CAMPOS PASTRANO</t>
  </si>
  <si>
    <t>ARTURO RAMIREZ RUELAS</t>
  </si>
  <si>
    <t>SUMAS</t>
  </si>
  <si>
    <t>15 de Noviembre de 2018</t>
  </si>
  <si>
    <t>PRIMERA QUINCENA DE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</si>
</sst>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9" fillId="2" borderId="0" xfId="2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1" xfId="0" applyFont="1" applyFill="1" applyBorder="1"/>
    <xf numFmtId="164" fontId="8" fillId="2" borderId="1" xfId="0" applyNumberFormat="1" applyFont="1" applyFill="1" applyBorder="1"/>
    <xf numFmtId="0" fontId="8" fillId="2" borderId="0" xfId="0" applyFont="1" applyFill="1"/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3</xdr:col>
      <xdr:colOff>981075</xdr:colOff>
      <xdr:row>4</xdr:row>
      <xdr:rowOff>94180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620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workbookViewId="0">
      <selection activeCell="N14" sqref="N14"/>
    </sheetView>
  </sheetViews>
  <sheetFormatPr baseColWidth="10" defaultRowHeight="15" x14ac:dyDescent="0.25"/>
  <cols>
    <col min="1" max="1" width="4.7109375" style="2" customWidth="1"/>
    <col min="2" max="2" width="28.42578125" style="2" customWidth="1"/>
    <col min="3" max="3" width="0.85546875" style="2" customWidth="1"/>
    <col min="4" max="4" width="16.28515625" style="2" bestFit="1" customWidth="1"/>
    <col min="5" max="5" width="11.42578125" style="2"/>
    <col min="6" max="6" width="6.42578125" style="2" customWidth="1"/>
    <col min="7" max="7" width="10.140625" style="2" customWidth="1"/>
    <col min="8" max="8" width="6.28515625" style="2" customWidth="1"/>
    <col min="9" max="16384" width="11.42578125" style="2"/>
  </cols>
  <sheetData>
    <row r="1" spans="2:1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5" customHeight="1" x14ac:dyDescent="0.25"/>
    <row r="8" spans="2:11" ht="15" customHeight="1" x14ac:dyDescent="0.25">
      <c r="B8" s="3"/>
      <c r="C8" s="3"/>
      <c r="D8" s="3"/>
      <c r="E8" s="4" t="s">
        <v>0</v>
      </c>
      <c r="F8" s="5"/>
      <c r="G8" s="5"/>
      <c r="H8" s="5"/>
      <c r="I8" s="5"/>
      <c r="J8" s="6" t="s">
        <v>1</v>
      </c>
      <c r="K8" s="3"/>
    </row>
    <row r="9" spans="2:11" ht="15" customHeight="1" x14ac:dyDescent="0.25">
      <c r="B9" s="3"/>
      <c r="C9" s="3"/>
      <c r="D9" s="3"/>
      <c r="E9" s="7" t="s">
        <v>2</v>
      </c>
      <c r="F9" s="5"/>
      <c r="G9" s="5"/>
      <c r="H9" s="5"/>
      <c r="I9" s="5"/>
      <c r="J9" s="8" t="s">
        <v>26</v>
      </c>
      <c r="K9" s="3"/>
    </row>
    <row r="10" spans="2:11" x14ac:dyDescent="0.25">
      <c r="B10" s="9"/>
      <c r="C10" s="3"/>
      <c r="D10" s="3" t="s">
        <v>27</v>
      </c>
      <c r="E10" s="8"/>
      <c r="F10" s="5"/>
      <c r="G10" s="5"/>
      <c r="H10" s="5"/>
      <c r="I10" s="5"/>
      <c r="J10" s="3"/>
      <c r="K10" s="3"/>
    </row>
    <row r="11" spans="2:11" x14ac:dyDescent="0.25">
      <c r="B11" s="9"/>
      <c r="C11" s="3"/>
      <c r="D11" s="3"/>
      <c r="E11" s="8"/>
      <c r="F11" s="5"/>
      <c r="G11" s="5"/>
      <c r="H11" s="5"/>
      <c r="I11" s="5"/>
      <c r="J11" s="3"/>
      <c r="K11" s="3"/>
    </row>
    <row r="12" spans="2:11" ht="23.25" customHeight="1" x14ac:dyDescent="0.25">
      <c r="B12" s="10" t="s">
        <v>3</v>
      </c>
      <c r="C12" s="10"/>
      <c r="D12" s="10" t="s">
        <v>4</v>
      </c>
      <c r="E12" s="11" t="s">
        <v>5</v>
      </c>
      <c r="F12" s="11" t="s">
        <v>6</v>
      </c>
      <c r="G12" s="11" t="s">
        <v>7</v>
      </c>
      <c r="H12" s="11" t="s">
        <v>8</v>
      </c>
      <c r="I12" s="11" t="s">
        <v>9</v>
      </c>
      <c r="J12" s="10" t="s">
        <v>10</v>
      </c>
      <c r="K12" s="3"/>
    </row>
    <row r="13" spans="2:11" ht="26.25" customHeight="1" x14ac:dyDescent="0.25">
      <c r="B13" s="17" t="s">
        <v>11</v>
      </c>
      <c r="C13" s="16"/>
      <c r="D13" s="16" t="s">
        <v>12</v>
      </c>
      <c r="E13" s="18">
        <v>4256.7</v>
      </c>
      <c r="F13" s="18"/>
      <c r="G13" s="18"/>
      <c r="H13" s="18"/>
      <c r="I13" s="18">
        <f>E13-F13+G13-H13</f>
        <v>4256.7</v>
      </c>
      <c r="J13" s="3" t="s">
        <v>13</v>
      </c>
      <c r="K13" s="3"/>
    </row>
    <row r="14" spans="2:11" ht="23.25" customHeight="1" x14ac:dyDescent="0.25">
      <c r="B14" s="17" t="s">
        <v>14</v>
      </c>
      <c r="C14" s="16"/>
      <c r="D14" s="16" t="s">
        <v>12</v>
      </c>
      <c r="E14" s="18">
        <v>4256.7</v>
      </c>
      <c r="F14" s="18"/>
      <c r="G14" s="18"/>
      <c r="H14" s="18"/>
      <c r="I14" s="18">
        <f t="shared" ref="I14:I21" si="0">E14-F14+G14-H14</f>
        <v>4256.7</v>
      </c>
      <c r="J14" s="3" t="s">
        <v>13</v>
      </c>
      <c r="K14" s="3"/>
    </row>
    <row r="15" spans="2:11" ht="27.75" customHeight="1" x14ac:dyDescent="0.25">
      <c r="B15" s="17" t="s">
        <v>15</v>
      </c>
      <c r="C15" s="17"/>
      <c r="D15" s="17" t="s">
        <v>16</v>
      </c>
      <c r="E15" s="18">
        <v>4133.8500000000004</v>
      </c>
      <c r="F15" s="18"/>
      <c r="G15" s="18"/>
      <c r="H15" s="18"/>
      <c r="I15" s="18">
        <f t="shared" si="0"/>
        <v>4133.8500000000004</v>
      </c>
      <c r="J15" s="3" t="s">
        <v>13</v>
      </c>
      <c r="K15" s="3"/>
    </row>
    <row r="16" spans="2:11" ht="29.25" customHeight="1" x14ac:dyDescent="0.25">
      <c r="B16" s="17" t="s">
        <v>17</v>
      </c>
      <c r="C16" s="16"/>
      <c r="D16" s="16" t="s">
        <v>12</v>
      </c>
      <c r="E16" s="18">
        <v>3186.54</v>
      </c>
      <c r="F16" s="19"/>
      <c r="G16" s="19"/>
      <c r="H16" s="18"/>
      <c r="I16" s="18">
        <f t="shared" si="0"/>
        <v>3186.54</v>
      </c>
      <c r="J16" s="3" t="s">
        <v>13</v>
      </c>
      <c r="K16" s="3"/>
    </row>
    <row r="17" spans="2:11" ht="26.25" customHeight="1" x14ac:dyDescent="0.25">
      <c r="B17" s="17" t="s">
        <v>18</v>
      </c>
      <c r="C17" s="16"/>
      <c r="D17" s="16" t="s">
        <v>19</v>
      </c>
      <c r="E17" s="18">
        <f>4447.8/2</f>
        <v>2223.9</v>
      </c>
      <c r="F17" s="19"/>
      <c r="G17" s="19"/>
      <c r="H17" s="18"/>
      <c r="I17" s="18">
        <f t="shared" si="0"/>
        <v>2223.9</v>
      </c>
      <c r="J17" s="3" t="s">
        <v>13</v>
      </c>
      <c r="K17" s="3"/>
    </row>
    <row r="18" spans="2:11" ht="24.75" customHeight="1" x14ac:dyDescent="0.25">
      <c r="B18" s="17" t="s">
        <v>20</v>
      </c>
      <c r="C18" s="16"/>
      <c r="D18" s="16" t="s">
        <v>21</v>
      </c>
      <c r="E18" s="18">
        <f>6291.6/2</f>
        <v>3145.8</v>
      </c>
      <c r="F18" s="19"/>
      <c r="G18" s="19"/>
      <c r="H18" s="18"/>
      <c r="I18" s="18">
        <f t="shared" si="0"/>
        <v>3145.8</v>
      </c>
      <c r="J18" s="3" t="s">
        <v>13</v>
      </c>
      <c r="K18" s="3"/>
    </row>
    <row r="19" spans="2:11" ht="32.25" customHeight="1" x14ac:dyDescent="0.25">
      <c r="B19" s="17" t="s">
        <v>22</v>
      </c>
      <c r="C19" s="16"/>
      <c r="D19" s="16" t="s">
        <v>16</v>
      </c>
      <c r="E19" s="18">
        <f>8595.3*0.6/2</f>
        <v>2578.5899999999997</v>
      </c>
      <c r="F19" s="19"/>
      <c r="G19" s="19"/>
      <c r="H19" s="18"/>
      <c r="I19" s="18">
        <f t="shared" si="0"/>
        <v>2578.5899999999997</v>
      </c>
      <c r="J19" s="3" t="s">
        <v>13</v>
      </c>
      <c r="K19" s="3"/>
    </row>
    <row r="20" spans="2:11" ht="31.5" customHeight="1" x14ac:dyDescent="0.25">
      <c r="B20" s="17" t="s">
        <v>23</v>
      </c>
      <c r="C20" s="16"/>
      <c r="D20" s="16" t="s">
        <v>16</v>
      </c>
      <c r="E20" s="18">
        <f>7816.2/2</f>
        <v>3908.1</v>
      </c>
      <c r="F20" s="19"/>
      <c r="G20" s="19"/>
      <c r="H20" s="18"/>
      <c r="I20" s="18">
        <f t="shared" si="0"/>
        <v>3908.1</v>
      </c>
      <c r="J20" s="3" t="s">
        <v>13</v>
      </c>
      <c r="K20" s="3"/>
    </row>
    <row r="21" spans="2:11" ht="34.5" customHeight="1" x14ac:dyDescent="0.25">
      <c r="B21" s="17" t="s">
        <v>24</v>
      </c>
      <c r="C21" s="16"/>
      <c r="D21" s="16" t="s">
        <v>16</v>
      </c>
      <c r="E21" s="18">
        <f>7236.6/2</f>
        <v>3618.3</v>
      </c>
      <c r="F21" s="19"/>
      <c r="G21" s="19"/>
      <c r="H21" s="18"/>
      <c r="I21" s="18">
        <f t="shared" si="0"/>
        <v>3618.3</v>
      </c>
      <c r="J21" s="3" t="s">
        <v>13</v>
      </c>
      <c r="K21" s="3"/>
    </row>
    <row r="22" spans="2:11" x14ac:dyDescent="0.25">
      <c r="B22" s="12"/>
      <c r="C22" s="13"/>
      <c r="D22" s="13" t="s">
        <v>25</v>
      </c>
      <c r="E22" s="14">
        <f>SUM(E13:E21)</f>
        <v>31308.48</v>
      </c>
      <c r="F22" s="14">
        <f>SUM(F13:F21)</f>
        <v>0</v>
      </c>
      <c r="G22" s="14">
        <f>SUM(G13:G21)</f>
        <v>0</v>
      </c>
      <c r="H22" s="14">
        <f>SUM(H13:H21)</f>
        <v>0</v>
      </c>
      <c r="I22" s="14">
        <f>SUM(I13:I21)</f>
        <v>31308.48</v>
      </c>
      <c r="J22" s="15"/>
      <c r="K22" s="15"/>
    </row>
  </sheetData>
  <mergeCells count="1">
    <mergeCell ref="B1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2019-08-22T17:31:42Z</dcterms:created>
  <dcterms:modified xsi:type="dcterms:W3CDTF">2019-08-22T17:37:48Z</dcterms:modified>
</cp:coreProperties>
</file>