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7DFBDC1F-B257-4EDC-96DC-5E856E235A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I40" i="1"/>
  <c r="E39" i="1"/>
  <c r="I39" i="1" s="1"/>
  <c r="E38" i="1"/>
  <c r="I38" i="1" s="1"/>
  <c r="I37" i="1"/>
  <c r="I36" i="1"/>
  <c r="I35" i="1"/>
  <c r="I34" i="1"/>
  <c r="I33" i="1"/>
  <c r="I32" i="1"/>
  <c r="E31" i="1"/>
  <c r="I31" i="1" s="1"/>
  <c r="I30" i="1"/>
  <c r="I29" i="1"/>
  <c r="E29" i="1"/>
  <c r="I28" i="1"/>
  <c r="I27" i="1"/>
  <c r="I26" i="1"/>
  <c r="I25" i="1"/>
  <c r="I24" i="1"/>
  <c r="I23" i="1"/>
  <c r="I22" i="1"/>
  <c r="I21" i="1"/>
  <c r="I20" i="1"/>
  <c r="I19" i="1"/>
  <c r="I18" i="1"/>
  <c r="E18" i="1"/>
  <c r="I17" i="1"/>
  <c r="E16" i="1"/>
  <c r="I16" i="1" s="1"/>
  <c r="I15" i="1"/>
  <c r="I14" i="1"/>
  <c r="I13" i="1"/>
  <c r="H42" i="1" l="1"/>
  <c r="G42" i="1"/>
  <c r="F42" i="1"/>
  <c r="E42" i="1"/>
  <c r="I42" i="1" l="1"/>
</calcChain>
</file>

<file path=xl/sharedStrings.xml><?xml version="1.0" encoding="utf-8"?>
<sst xmlns="http://schemas.openxmlformats.org/spreadsheetml/2006/main" count="101" uniqueCount="67">
  <si>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</si>
  <si>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</si>
  <si>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</si>
  <si>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</si>
  <si>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</si>
  <si>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</si>
  <si>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</si>
  <si>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</si>
  <si>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</si>
  <si>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</si>
  <si>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</si>
  <si>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</si>
  <si>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</si>
  <si>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</si>
  <si>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</si>
  <si>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</si>
  <si>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</si>
  <si>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</si>
  <si>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</si>
  <si>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</si>
  <si>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</si>
  <si>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</si>
  <si>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</si>
  <si>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</si>
  <si>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</si>
  <si>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</si>
  <si>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</si>
  <si>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</si>
  <si>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</si>
  <si>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</si>
  <si>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</si>
  <si>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</si>
  <si>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</si>
  <si>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</si>
  <si>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</si>
  <si>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</si>
  <si>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</si>
  <si>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</si>
  <si>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</si>
  <si>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</si>
  <si>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</si>
  <si>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</si>
  <si>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</si>
  <si>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</si>
  <si>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</si>
  <si>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</si>
  <si>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</si>
  <si>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</si>
  <si>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</si>
  <si>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</si>
  <si>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</si>
  <si>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</si>
  <si>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</si>
  <si>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</si>
  <si>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</si>
  <si>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</si>
  <si>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</si>
  <si>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</si>
  <si>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</si>
  <si>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</si>
  <si>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</si>
  <si>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</si>
  <si>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</si>
  <si>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</si>
  <si>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</si>
  <si>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31 DE MARZO DEL 2021</t>
  </si>
  <si>
    <t>SEGUNDA QUINCENA DEL MES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</si>
</sst>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2" fillId="0" borderId="1" xfId="0" applyFont="1" applyFill="1" applyBorder="1"/>
    <xf numFmtId="0" fontId="6" fillId="0" borderId="1" xfId="0" applyFont="1" applyBorder="1"/>
    <xf numFmtId="0" fontId="8" fillId="0" borderId="1" xfId="0" applyFont="1" applyFill="1" applyBorder="1"/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1" xfId="0" applyNumberFormat="1" applyFont="1" applyFill="1" applyBorder="1"/>
    <xf numFmtId="0" fontId="2" fillId="2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7" fillId="0" borderId="1" xfId="0" applyFont="1" applyBorder="1"/>
    <xf numFmtId="0" fontId="2" fillId="0" borderId="1" xfId="0" applyFont="1" applyBorder="1"/>
    <xf numFmtId="0" fontId="9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2</xdr:row>
      <xdr:rowOff>66675</xdr:rowOff>
    </xdr:from>
    <xdr:to>
      <xdr:col>3</xdr:col>
      <xdr:colOff>381001</xdr:colOff>
      <xdr:row>6</xdr:row>
      <xdr:rowOff>84655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44767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M10" sqref="M10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9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8" spans="1:10" ht="18" x14ac:dyDescent="0.25">
      <c r="A8" s="2" t="s">
        <v>0</v>
      </c>
      <c r="B8" s="2"/>
      <c r="C8" s="2"/>
      <c r="D8" s="25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5"/>
      <c r="E9" s="6" t="s">
        <v>3</v>
      </c>
      <c r="F9" s="4"/>
      <c r="G9" s="4"/>
      <c r="H9" s="4"/>
      <c r="I9" s="4"/>
      <c r="J9" s="7" t="s">
        <v>65</v>
      </c>
    </row>
    <row r="10" spans="1:10" x14ac:dyDescent="0.25">
      <c r="A10" s="2"/>
      <c r="B10" s="8"/>
      <c r="C10" s="2"/>
      <c r="D10" s="25"/>
      <c r="E10" s="7" t="s">
        <v>66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5"/>
      <c r="E11" s="7"/>
      <c r="F11" s="4"/>
      <c r="G11" s="4"/>
      <c r="H11" s="4"/>
      <c r="I11" s="4"/>
      <c r="J11" s="2"/>
    </row>
    <row r="12" spans="1:10" ht="26.25" x14ac:dyDescent="0.25">
      <c r="A12" s="2"/>
      <c r="B12" s="14" t="s">
        <v>4</v>
      </c>
      <c r="C12" s="14"/>
      <c r="D12" s="26" t="s">
        <v>5</v>
      </c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6" t="s">
        <v>11</v>
      </c>
    </row>
    <row r="13" spans="1:10" x14ac:dyDescent="0.25">
      <c r="A13" s="2"/>
      <c r="B13" s="30" t="s">
        <v>48</v>
      </c>
      <c r="C13" s="17"/>
      <c r="D13" s="27" t="s">
        <v>49</v>
      </c>
      <c r="E13" s="24">
        <v>3036.48</v>
      </c>
      <c r="F13" s="24"/>
      <c r="G13" s="24"/>
      <c r="H13" s="24"/>
      <c r="I13" s="24">
        <f t="shared" ref="I13:I23" si="0">E13-F13+G13-H13</f>
        <v>3036.48</v>
      </c>
      <c r="J13" s="10" t="s">
        <v>14</v>
      </c>
    </row>
    <row r="14" spans="1:10" ht="26.25" x14ac:dyDescent="0.25">
      <c r="A14" s="2"/>
      <c r="B14" s="11" t="s">
        <v>12</v>
      </c>
      <c r="C14" s="19"/>
      <c r="D14" s="27" t="s">
        <v>13</v>
      </c>
      <c r="E14" s="24">
        <v>3048.99</v>
      </c>
      <c r="F14" s="24"/>
      <c r="G14" s="24"/>
      <c r="H14" s="24"/>
      <c r="I14" s="24">
        <f t="shared" si="0"/>
        <v>3048.99</v>
      </c>
      <c r="J14" s="10" t="s">
        <v>14</v>
      </c>
    </row>
    <row r="15" spans="1:10" ht="39" x14ac:dyDescent="0.25">
      <c r="A15" s="2"/>
      <c r="B15" s="30" t="s">
        <v>50</v>
      </c>
      <c r="C15" s="20"/>
      <c r="D15" s="27" t="s">
        <v>51</v>
      </c>
      <c r="E15" s="24">
        <v>4117.78</v>
      </c>
      <c r="F15" s="24"/>
      <c r="G15" s="24"/>
      <c r="H15" s="24"/>
      <c r="I15" s="24">
        <f t="shared" si="0"/>
        <v>4117.78</v>
      </c>
      <c r="J15" s="10" t="s">
        <v>14</v>
      </c>
    </row>
    <row r="16" spans="1:10" ht="39" x14ac:dyDescent="0.25">
      <c r="A16" s="2"/>
      <c r="B16" s="11" t="s">
        <v>16</v>
      </c>
      <c r="C16" s="19"/>
      <c r="D16" s="27" t="s">
        <v>17</v>
      </c>
      <c r="E16" s="24">
        <f>11559.6/2</f>
        <v>5779.8</v>
      </c>
      <c r="F16" s="24"/>
      <c r="G16" s="24"/>
      <c r="H16" s="24"/>
      <c r="I16" s="24">
        <f t="shared" si="0"/>
        <v>5779.8</v>
      </c>
      <c r="J16" s="10" t="s">
        <v>14</v>
      </c>
    </row>
    <row r="17" spans="1:10" ht="26.25" x14ac:dyDescent="0.25">
      <c r="A17" s="2"/>
      <c r="B17" s="11" t="s">
        <v>54</v>
      </c>
      <c r="C17" s="18"/>
      <c r="D17" s="27" t="s">
        <v>55</v>
      </c>
      <c r="E17" s="24">
        <v>1894.27</v>
      </c>
      <c r="F17" s="24"/>
      <c r="G17" s="24"/>
      <c r="H17" s="24"/>
      <c r="I17" s="24">
        <f t="shared" si="0"/>
        <v>1894.27</v>
      </c>
      <c r="J17" s="10" t="s">
        <v>14</v>
      </c>
    </row>
    <row r="18" spans="1:10" ht="26.25" x14ac:dyDescent="0.25">
      <c r="A18" s="2"/>
      <c r="B18" s="11" t="s">
        <v>61</v>
      </c>
      <c r="C18" s="19"/>
      <c r="D18" s="27" t="s">
        <v>62</v>
      </c>
      <c r="E18" s="24">
        <f>6875.93*0.63/2</f>
        <v>2165.91795</v>
      </c>
      <c r="F18" s="24"/>
      <c r="G18" s="24"/>
      <c r="H18" s="24"/>
      <c r="I18" s="24">
        <f t="shared" si="0"/>
        <v>2165.91795</v>
      </c>
      <c r="J18" s="10" t="s">
        <v>14</v>
      </c>
    </row>
    <row r="19" spans="1:10" x14ac:dyDescent="0.25">
      <c r="A19" s="2"/>
      <c r="B19" s="30" t="s">
        <v>18</v>
      </c>
      <c r="C19" s="20"/>
      <c r="D19" s="27" t="s">
        <v>19</v>
      </c>
      <c r="E19" s="24">
        <v>1745.8</v>
      </c>
      <c r="F19" s="24"/>
      <c r="G19" s="24"/>
      <c r="H19" s="24"/>
      <c r="I19" s="24">
        <f t="shared" si="0"/>
        <v>1745.8</v>
      </c>
      <c r="J19" s="10" t="s">
        <v>14</v>
      </c>
    </row>
    <row r="20" spans="1:10" x14ac:dyDescent="0.25">
      <c r="A20" s="2"/>
      <c r="B20" s="30" t="s">
        <v>20</v>
      </c>
      <c r="C20" s="20"/>
      <c r="D20" s="27" t="s">
        <v>21</v>
      </c>
      <c r="E20" s="24">
        <v>4209.68</v>
      </c>
      <c r="F20" s="24"/>
      <c r="G20" s="24"/>
      <c r="H20" s="24"/>
      <c r="I20" s="24">
        <f t="shared" si="0"/>
        <v>4209.68</v>
      </c>
      <c r="J20" s="10" t="s">
        <v>14</v>
      </c>
    </row>
    <row r="21" spans="1:10" x14ac:dyDescent="0.25">
      <c r="A21" s="2"/>
      <c r="B21" s="11" t="s">
        <v>22</v>
      </c>
      <c r="C21" s="19"/>
      <c r="D21" s="27" t="s">
        <v>23</v>
      </c>
      <c r="E21" s="24">
        <v>3250.27</v>
      </c>
      <c r="F21" s="24"/>
      <c r="G21" s="24"/>
      <c r="H21" s="24"/>
      <c r="I21" s="24">
        <f t="shared" si="0"/>
        <v>3250.27</v>
      </c>
      <c r="J21" s="10" t="s">
        <v>14</v>
      </c>
    </row>
    <row r="22" spans="1:10" x14ac:dyDescent="0.25">
      <c r="A22" s="2"/>
      <c r="B22" s="11" t="s">
        <v>24</v>
      </c>
      <c r="C22" s="19"/>
      <c r="D22" s="27" t="s">
        <v>15</v>
      </c>
      <c r="E22" s="24">
        <v>2668.84</v>
      </c>
      <c r="F22" s="24"/>
      <c r="G22" s="24"/>
      <c r="H22" s="24"/>
      <c r="I22" s="24">
        <f t="shared" si="0"/>
        <v>2668.84</v>
      </c>
      <c r="J22" s="10" t="s">
        <v>14</v>
      </c>
    </row>
    <row r="23" spans="1:10" ht="26.25" x14ac:dyDescent="0.25">
      <c r="A23" s="2"/>
      <c r="B23" s="11" t="s">
        <v>56</v>
      </c>
      <c r="C23" s="19"/>
      <c r="D23" s="27" t="s">
        <v>57</v>
      </c>
      <c r="E23" s="24">
        <v>3278.55</v>
      </c>
      <c r="F23" s="24"/>
      <c r="G23" s="24"/>
      <c r="H23" s="24"/>
      <c r="I23" s="24">
        <f t="shared" si="0"/>
        <v>3278.55</v>
      </c>
      <c r="J23" s="10" t="s">
        <v>14</v>
      </c>
    </row>
    <row r="24" spans="1:10" x14ac:dyDescent="0.25">
      <c r="A24" s="2"/>
      <c r="B24" s="11" t="s">
        <v>25</v>
      </c>
      <c r="C24" s="19"/>
      <c r="D24" s="27" t="s">
        <v>26</v>
      </c>
      <c r="E24" s="24">
        <v>4121.25</v>
      </c>
      <c r="F24" s="24"/>
      <c r="G24" s="24"/>
      <c r="H24" s="24"/>
      <c r="I24" s="24">
        <f>+E24</f>
        <v>4121.25</v>
      </c>
      <c r="J24" s="10" t="s">
        <v>14</v>
      </c>
    </row>
    <row r="25" spans="1:10" ht="26.25" x14ac:dyDescent="0.25">
      <c r="A25" s="2"/>
      <c r="B25" s="11" t="s">
        <v>27</v>
      </c>
      <c r="C25" s="19"/>
      <c r="D25" s="27" t="s">
        <v>28</v>
      </c>
      <c r="E25" s="24">
        <v>2301.7399999999998</v>
      </c>
      <c r="F25" s="24"/>
      <c r="G25" s="24"/>
      <c r="H25" s="24"/>
      <c r="I25" s="24">
        <f>E25-F25+G25-H25</f>
        <v>2301.7399999999998</v>
      </c>
      <c r="J25" s="10" t="s">
        <v>14</v>
      </c>
    </row>
    <row r="26" spans="1:10" x14ac:dyDescent="0.25">
      <c r="A26" s="2"/>
      <c r="B26" s="11" t="s">
        <v>29</v>
      </c>
      <c r="C26" s="19"/>
      <c r="D26" s="27" t="s">
        <v>23</v>
      </c>
      <c r="E26" s="24">
        <v>4341.84</v>
      </c>
      <c r="F26" s="24"/>
      <c r="G26" s="24"/>
      <c r="H26" s="24"/>
      <c r="I26" s="24">
        <f>E26-F26+G26-H26</f>
        <v>4341.84</v>
      </c>
      <c r="J26" s="10" t="s">
        <v>14</v>
      </c>
    </row>
    <row r="27" spans="1:10" x14ac:dyDescent="0.25">
      <c r="A27" s="2"/>
      <c r="B27" s="11" t="s">
        <v>30</v>
      </c>
      <c r="C27" s="19"/>
      <c r="D27" s="27" t="s">
        <v>15</v>
      </c>
      <c r="E27" s="24">
        <v>4216.53</v>
      </c>
      <c r="F27" s="24"/>
      <c r="G27" s="24"/>
      <c r="H27" s="24"/>
      <c r="I27" s="24">
        <f>E27-F27+G27-H27</f>
        <v>4216.53</v>
      </c>
      <c r="J27" s="10" t="s">
        <v>14</v>
      </c>
    </row>
    <row r="28" spans="1:10" x14ac:dyDescent="0.25">
      <c r="A28" s="2"/>
      <c r="B28" s="11" t="s">
        <v>31</v>
      </c>
      <c r="C28" s="19"/>
      <c r="D28" s="27" t="s">
        <v>32</v>
      </c>
      <c r="E28" s="24">
        <v>1661.17</v>
      </c>
      <c r="F28" s="24"/>
      <c r="G28" s="24"/>
      <c r="H28" s="24"/>
      <c r="I28" s="24">
        <f>+E28</f>
        <v>1661.17</v>
      </c>
      <c r="J28" s="10" t="s">
        <v>14</v>
      </c>
    </row>
    <row r="29" spans="1:10" ht="26.25" x14ac:dyDescent="0.25">
      <c r="A29" s="2"/>
      <c r="B29" s="11"/>
      <c r="C29" s="21"/>
      <c r="D29" s="27" t="s">
        <v>60</v>
      </c>
      <c r="E29" s="24">
        <f>11744.26*0.6/2</f>
        <v>3523.2779999999998</v>
      </c>
      <c r="F29" s="24"/>
      <c r="G29" s="24"/>
      <c r="H29" s="24"/>
      <c r="I29" s="24">
        <f>+E29</f>
        <v>3523.2779999999998</v>
      </c>
      <c r="J29" s="10" t="s">
        <v>14</v>
      </c>
    </row>
    <row r="30" spans="1:10" x14ac:dyDescent="0.25">
      <c r="A30" s="2"/>
      <c r="B30" s="11" t="s">
        <v>58</v>
      </c>
      <c r="C30" s="19"/>
      <c r="D30" s="27" t="s">
        <v>59</v>
      </c>
      <c r="E30" s="24">
        <v>3113.55</v>
      </c>
      <c r="F30" s="24"/>
      <c r="G30" s="24"/>
      <c r="H30" s="24"/>
      <c r="I30" s="24">
        <f>+E30</f>
        <v>3113.55</v>
      </c>
      <c r="J30" s="10" t="s">
        <v>14</v>
      </c>
    </row>
    <row r="31" spans="1:10" x14ac:dyDescent="0.25">
      <c r="A31" s="2"/>
      <c r="B31" s="30" t="s">
        <v>33</v>
      </c>
      <c r="C31" s="20"/>
      <c r="D31" s="27" t="s">
        <v>21</v>
      </c>
      <c r="E31" s="24">
        <f>14210.7/2</f>
        <v>7105.35</v>
      </c>
      <c r="F31" s="24"/>
      <c r="G31" s="24"/>
      <c r="H31" s="24"/>
      <c r="I31" s="24">
        <f t="shared" ref="I31:I41" si="1">E31-F31+G31-H31</f>
        <v>7105.35</v>
      </c>
      <c r="J31" s="10" t="s">
        <v>14</v>
      </c>
    </row>
    <row r="32" spans="1:10" ht="26.25" x14ac:dyDescent="0.25">
      <c r="A32" s="2"/>
      <c r="B32" s="30" t="s">
        <v>34</v>
      </c>
      <c r="C32" s="20"/>
      <c r="D32" s="27" t="s">
        <v>35</v>
      </c>
      <c r="E32" s="24">
        <v>1722.07</v>
      </c>
      <c r="F32" s="24"/>
      <c r="G32" s="24"/>
      <c r="H32" s="24"/>
      <c r="I32" s="24">
        <f t="shared" si="1"/>
        <v>1722.07</v>
      </c>
      <c r="J32" s="10" t="s">
        <v>14</v>
      </c>
    </row>
    <row r="33" spans="1:10" x14ac:dyDescent="0.25">
      <c r="A33" s="2"/>
      <c r="B33" s="30"/>
      <c r="C33" s="22"/>
      <c r="D33" s="27" t="s">
        <v>60</v>
      </c>
      <c r="E33" s="24">
        <v>3894.52</v>
      </c>
      <c r="F33" s="24"/>
      <c r="G33" s="24"/>
      <c r="H33" s="24"/>
      <c r="I33" s="24">
        <f t="shared" si="1"/>
        <v>3894.52</v>
      </c>
      <c r="J33" s="10" t="s">
        <v>14</v>
      </c>
    </row>
    <row r="34" spans="1:10" x14ac:dyDescent="0.25">
      <c r="A34" s="9"/>
      <c r="B34" s="11" t="s">
        <v>36</v>
      </c>
      <c r="C34" s="19"/>
      <c r="D34" s="27" t="s">
        <v>37</v>
      </c>
      <c r="E34" s="24">
        <v>3208.72</v>
      </c>
      <c r="F34" s="24"/>
      <c r="G34" s="24"/>
      <c r="H34" s="24"/>
      <c r="I34" s="24">
        <f t="shared" si="1"/>
        <v>3208.72</v>
      </c>
      <c r="J34" s="10" t="s">
        <v>14</v>
      </c>
    </row>
    <row r="35" spans="1:10" x14ac:dyDescent="0.25">
      <c r="B35" s="11" t="s">
        <v>38</v>
      </c>
      <c r="C35" s="19"/>
      <c r="D35" s="27" t="s">
        <v>15</v>
      </c>
      <c r="E35" s="24">
        <v>3690.67</v>
      </c>
      <c r="F35" s="24"/>
      <c r="G35" s="24"/>
      <c r="H35" s="24"/>
      <c r="I35" s="24">
        <f t="shared" si="1"/>
        <v>3690.67</v>
      </c>
      <c r="J35" s="10" t="s">
        <v>14</v>
      </c>
    </row>
    <row r="36" spans="1:10" ht="39" x14ac:dyDescent="0.25">
      <c r="B36" s="11" t="s">
        <v>39</v>
      </c>
      <c r="C36" s="19"/>
      <c r="D36" s="27" t="s">
        <v>40</v>
      </c>
      <c r="E36" s="24">
        <v>3884.1</v>
      </c>
      <c r="F36" s="24"/>
      <c r="G36" s="24"/>
      <c r="H36" s="24"/>
      <c r="I36" s="24">
        <f t="shared" si="1"/>
        <v>3884.1</v>
      </c>
      <c r="J36" s="10" t="s">
        <v>14</v>
      </c>
    </row>
    <row r="37" spans="1:10" x14ac:dyDescent="0.25">
      <c r="B37" s="31" t="s">
        <v>52</v>
      </c>
      <c r="C37" s="23"/>
      <c r="D37" s="27" t="s">
        <v>53</v>
      </c>
      <c r="E37" s="24">
        <v>2783.32</v>
      </c>
      <c r="F37" s="24"/>
      <c r="G37" s="24"/>
      <c r="H37" s="24"/>
      <c r="I37" s="24">
        <f t="shared" si="1"/>
        <v>2783.32</v>
      </c>
      <c r="J37" s="10" t="s">
        <v>14</v>
      </c>
    </row>
    <row r="38" spans="1:10" ht="26.25" x14ac:dyDescent="0.25">
      <c r="B38" s="11" t="s">
        <v>63</v>
      </c>
      <c r="C38" s="19"/>
      <c r="D38" s="27" t="s">
        <v>64</v>
      </c>
      <c r="E38" s="24">
        <f>10000*0.6/2</f>
        <v>3000</v>
      </c>
      <c r="F38" s="24"/>
      <c r="G38" s="24"/>
      <c r="H38" s="24"/>
      <c r="I38" s="24">
        <f t="shared" si="1"/>
        <v>3000</v>
      </c>
      <c r="J38" s="10" t="s">
        <v>14</v>
      </c>
    </row>
    <row r="39" spans="1:10" x14ac:dyDescent="0.25">
      <c r="B39" s="11" t="s">
        <v>41</v>
      </c>
      <c r="C39" s="19"/>
      <c r="D39" s="27" t="s">
        <v>42</v>
      </c>
      <c r="E39" s="24">
        <f>33214.2*0.63/2</f>
        <v>10462.473</v>
      </c>
      <c r="F39" s="24"/>
      <c r="G39" s="24"/>
      <c r="H39" s="24"/>
      <c r="I39" s="24">
        <f t="shared" si="1"/>
        <v>10462.473</v>
      </c>
      <c r="J39" s="10" t="s">
        <v>14</v>
      </c>
    </row>
    <row r="40" spans="1:10" x14ac:dyDescent="0.25">
      <c r="B40" s="11" t="s">
        <v>43</v>
      </c>
      <c r="C40" s="19"/>
      <c r="D40" s="27" t="s">
        <v>23</v>
      </c>
      <c r="E40" s="24">
        <v>4341.84</v>
      </c>
      <c r="F40" s="24"/>
      <c r="G40" s="24"/>
      <c r="H40" s="24"/>
      <c r="I40" s="24">
        <f t="shared" si="1"/>
        <v>4341.84</v>
      </c>
      <c r="J40" s="10" t="s">
        <v>14</v>
      </c>
    </row>
    <row r="41" spans="1:10" ht="26.25" x14ac:dyDescent="0.25">
      <c r="B41" s="11" t="s">
        <v>44</v>
      </c>
      <c r="C41" s="19"/>
      <c r="D41" s="27" t="s">
        <v>45</v>
      </c>
      <c r="E41" s="24">
        <v>6991</v>
      </c>
      <c r="F41" s="24"/>
      <c r="G41" s="24"/>
      <c r="H41" s="24"/>
      <c r="I41" s="24">
        <f t="shared" si="1"/>
        <v>6991</v>
      </c>
      <c r="J41" s="10" t="s">
        <v>14</v>
      </c>
    </row>
    <row r="42" spans="1:10" x14ac:dyDescent="0.25">
      <c r="B42" s="12"/>
      <c r="C42" s="12"/>
      <c r="D42" s="28" t="s">
        <v>46</v>
      </c>
      <c r="E42" s="13">
        <f>SUM(E13:E41)</f>
        <v>109559.79895000001</v>
      </c>
      <c r="F42" s="13">
        <f t="shared" ref="F42:I42" si="2">SUM(F13:F41)</f>
        <v>0</v>
      </c>
      <c r="G42" s="13">
        <f t="shared" si="2"/>
        <v>0</v>
      </c>
      <c r="H42" s="13">
        <f t="shared" si="2"/>
        <v>0</v>
      </c>
      <c r="I42" s="13">
        <f t="shared" si="2"/>
        <v>109559.79895000001</v>
      </c>
      <c r="J42" s="12"/>
    </row>
  </sheetData>
  <autoFilter ref="D1:D42" xr:uid="{D1B27ABA-5AB6-44B0-B45E-EF51FF640663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2022-01-21T17:49:56Z</dcterms:modified>
</cp:coreProperties>
</file>