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E0405B44-56B3-4BA0-BF75-5DC6E21E7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I43" i="1"/>
  <c r="E42" i="1"/>
  <c r="I42" i="1" s="1"/>
  <c r="E41" i="1"/>
  <c r="I41" i="1" s="1"/>
  <c r="I40" i="1"/>
  <c r="I39" i="1"/>
  <c r="E38" i="1"/>
  <c r="I38" i="1" s="1"/>
  <c r="I37" i="1"/>
  <c r="I36" i="1"/>
  <c r="I35" i="1"/>
  <c r="I34" i="1"/>
  <c r="I33" i="1"/>
  <c r="E33" i="1"/>
  <c r="I32" i="1"/>
  <c r="E31" i="1"/>
  <c r="I31" i="1" s="1"/>
  <c r="I30" i="1"/>
  <c r="I29" i="1"/>
  <c r="I28" i="1"/>
  <c r="E27" i="1"/>
  <c r="I27" i="1" s="1"/>
  <c r="I26" i="1"/>
  <c r="I25" i="1"/>
  <c r="I24" i="1"/>
  <c r="I23" i="1"/>
  <c r="I22" i="1"/>
  <c r="I21" i="1"/>
  <c r="H20" i="1"/>
  <c r="E20" i="1"/>
  <c r="I19" i="1"/>
  <c r="E18" i="1"/>
  <c r="I18" i="1" s="1"/>
  <c r="I17" i="1"/>
  <c r="I16" i="1"/>
  <c r="E16" i="1"/>
  <c r="I15" i="1"/>
  <c r="I14" i="1"/>
  <c r="I13" i="1"/>
  <c r="I20" i="1" l="1"/>
  <c r="I45" i="1"/>
  <c r="H45" i="1"/>
  <c r="G45" i="1"/>
  <c r="F45" i="1"/>
  <c r="E45" i="1"/>
</calcChain>
</file>

<file path=xl/sharedStrings.xml><?xml version="1.0" encoding="utf-8"?>
<sst xmlns="http://schemas.openxmlformats.org/spreadsheetml/2006/main" count="110" uniqueCount="72">
  <si>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</si>
  <si>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</si>
  <si>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</si>
  <si>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</si>
  <si>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</si>
  <si>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</si>
  <si>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</si>
  <si>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</si>
  <si>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</si>
  <si>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</si>
  <si>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</si>
  <si>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</si>
  <si>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</si>
  <si>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</si>
  <si>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</si>
  <si>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</si>
  <si>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</si>
  <si>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</si>
  <si>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</si>
  <si>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</si>
  <si>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</si>
  <si>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</si>
  <si>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</si>
  <si>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</si>
  <si>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</si>
  <si>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</si>
  <si>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</si>
  <si>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</si>
  <si>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</si>
  <si>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</si>
  <si>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</si>
  <si>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</si>
  <si>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</si>
  <si>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</si>
  <si>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</si>
  <si>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</si>
  <si>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</si>
  <si>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</si>
  <si>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</si>
  <si>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</si>
  <si>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</si>
  <si>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</si>
  <si>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</si>
  <si>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</si>
  <si>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</si>
  <si>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</si>
  <si>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</si>
  <si>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</si>
  <si>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</si>
  <si>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</si>
  <si>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</si>
  <si>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</si>
  <si>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</si>
  <si>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</si>
  <si>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</si>
  <si>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</si>
  <si>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</si>
  <si>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</si>
  <si>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</si>
  <si>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</si>
  <si>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</si>
  <si>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</si>
  <si>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</si>
  <si>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</si>
  <si>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</si>
  <si>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</si>
  <si>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</si>
  <si>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</si>
  <si>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</si>
  <si>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</si>
  <si>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30 DE JUNIO DEL 2021</t>
  </si>
  <si>
    <t>SEGUNDA QUINCENA DEL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</si>
</sst>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164" fontId="9" fillId="0" borderId="3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1</xdr:row>
      <xdr:rowOff>47625</xdr:rowOff>
    </xdr:from>
    <xdr:to>
      <xdr:col>3</xdr:col>
      <xdr:colOff>695326</xdr:colOff>
      <xdr:row>5</xdr:row>
      <xdr:rowOff>65605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2381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O12" sqref="O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70</v>
      </c>
    </row>
    <row r="10" spans="1:10" x14ac:dyDescent="0.25">
      <c r="A10" s="2"/>
      <c r="B10" s="8"/>
      <c r="C10" s="2"/>
      <c r="D10" s="21"/>
      <c r="E10" s="7" t="s">
        <v>71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4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25" t="s">
        <v>52</v>
      </c>
      <c r="C40" s="37"/>
      <c r="D40" s="38" t="s">
        <v>53</v>
      </c>
      <c r="E40" s="12">
        <v>2783.32</v>
      </c>
      <c r="F40" s="16"/>
      <c r="G40" s="16"/>
      <c r="H40" s="11"/>
      <c r="I40" s="12">
        <f t="shared" si="2"/>
        <v>2783.32</v>
      </c>
      <c r="J40" s="25" t="s">
        <v>14</v>
      </c>
    </row>
    <row r="41" spans="1:10" x14ac:dyDescent="0.25">
      <c r="B41" s="13" t="s">
        <v>63</v>
      </c>
      <c r="C41" s="28"/>
      <c r="D41" s="39" t="s">
        <v>64</v>
      </c>
      <c r="E41" s="12">
        <f>10000*0.6/2</f>
        <v>3000</v>
      </c>
      <c r="F41" s="16"/>
      <c r="G41" s="16"/>
      <c r="H41" s="11"/>
      <c r="I41" s="12">
        <f t="shared" si="2"/>
        <v>3000</v>
      </c>
      <c r="J41" s="25" t="s">
        <v>14</v>
      </c>
    </row>
    <row r="42" spans="1:10" x14ac:dyDescent="0.25">
      <c r="B42" s="13" t="s">
        <v>41</v>
      </c>
      <c r="C42" s="28"/>
      <c r="D42" s="39" t="s">
        <v>42</v>
      </c>
      <c r="E42" s="12">
        <f>33214.2*0.63/2</f>
        <v>10462.473</v>
      </c>
      <c r="F42" s="12"/>
      <c r="G42" s="12"/>
      <c r="H42" s="12"/>
      <c r="I42" s="12">
        <f t="shared" si="2"/>
        <v>10462.473</v>
      </c>
      <c r="J42" s="25" t="s">
        <v>14</v>
      </c>
    </row>
    <row r="43" spans="1:10" x14ac:dyDescent="0.25">
      <c r="B43" s="13" t="s">
        <v>43</v>
      </c>
      <c r="C43" s="28"/>
      <c r="D43" s="33" t="s">
        <v>23</v>
      </c>
      <c r="E43" s="12">
        <v>4341.84</v>
      </c>
      <c r="F43" s="12"/>
      <c r="G43" s="12"/>
      <c r="H43" s="12"/>
      <c r="I43" s="12">
        <f t="shared" si="2"/>
        <v>4341.84</v>
      </c>
      <c r="J43" s="25" t="s">
        <v>14</v>
      </c>
    </row>
    <row r="44" spans="1:10" ht="24.75" x14ac:dyDescent="0.25">
      <c r="B44" s="13" t="s">
        <v>44</v>
      </c>
      <c r="C44" s="28"/>
      <c r="D44" s="29" t="s">
        <v>45</v>
      </c>
      <c r="E44" s="12">
        <v>6991</v>
      </c>
      <c r="F44" s="12"/>
      <c r="G44" s="12"/>
      <c r="H44" s="12"/>
      <c r="I44" s="12">
        <f t="shared" si="2"/>
        <v>6991</v>
      </c>
      <c r="J44" s="25" t="s">
        <v>14</v>
      </c>
    </row>
    <row r="45" spans="1:10" x14ac:dyDescent="0.25">
      <c r="D45" s="40" t="s">
        <v>46</v>
      </c>
      <c r="E45" s="41">
        <f>SUM(E13:E44)</f>
        <v>124495.05895000002</v>
      </c>
      <c r="F45" s="41">
        <f t="shared" ref="F45:I45" si="3">SUM(F13:F44)</f>
        <v>0</v>
      </c>
      <c r="G45" s="41">
        <f t="shared" si="3"/>
        <v>0</v>
      </c>
      <c r="H45" s="41">
        <f t="shared" si="3"/>
        <v>0</v>
      </c>
      <c r="I45" s="41">
        <f t="shared" si="3"/>
        <v>124495.05895000002</v>
      </c>
    </row>
  </sheetData>
  <autoFilter ref="D1:D45" xr:uid="{F90F3D3B-03D6-4339-9150-0848C50DB8F6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2022-01-21T17:58:34Z</dcterms:modified>
</cp:coreProperties>
</file>