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I36" i="1"/>
  <c r="I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7" i="1" s="1"/>
  <c r="I13" i="1" l="1"/>
  <c r="I37" i="1" s="1"/>
</calcChain>
</file>

<file path=xl/sharedStrings.xml><?xml version="1.0" encoding="utf-8"?>
<sst xmlns="http://schemas.openxmlformats.org/spreadsheetml/2006/main" count="87" uniqueCount="60">
  <si>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</si>
  <si>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</si>
  <si>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</si>
  <si>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</si>
  <si>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</si>
  <si>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</si>
  <si>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</si>
  <si>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</si>
  <si>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</si>
  <si>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</si>
  <si>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</si>
  <si>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</si>
  <si>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</si>
  <si>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</si>
  <si>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</si>
  <si>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</si>
  <si>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</si>
  <si>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</si>
  <si>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</si>
  <si>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</si>
  <si>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</si>
  <si>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</si>
  <si>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</si>
  <si>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</si>
  <si>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</si>
  <si>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</si>
  <si>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</si>
  <si>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</si>
  <si>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</si>
  <si>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</si>
  <si>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</si>
  <si>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</si>
  <si>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</si>
  <si>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</si>
  <si>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</si>
  <si>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</si>
  <si>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</si>
  <si>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</si>
  <si>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</si>
  <si>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</si>
  <si>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</si>
  <si>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</si>
  <si>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</si>
  <si>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</si>
  <si>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</si>
  <si>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</si>
  <si>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</si>
  <si>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</si>
  <si>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</si>
  <si>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</si>
  <si>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</si>
  <si>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</si>
  <si>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</si>
  <si>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</si>
  <si>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</si>
  <si>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</si>
  <si>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</si>
  <si>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</si>
  <si>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>SEGUNDA QUINCENA DEL MES DE ABRIL 2020</t>
  </si>
  <si>
    <t>30 DE ABRIL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</si>
</sst>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2" workbookViewId="0">
      <selection activeCell="M18" sqref="M18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59</v>
      </c>
    </row>
    <row r="10" spans="1:10" x14ac:dyDescent="0.25">
      <c r="A10" s="2"/>
      <c r="B10" s="8"/>
      <c r="C10" s="2"/>
      <c r="D10" s="2"/>
      <c r="E10" s="7" t="s">
        <v>58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9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1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2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2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2" t="s">
        <v>14</v>
      </c>
    </row>
    <row r="17" spans="1:10" x14ac:dyDescent="0.25">
      <c r="A17" s="2"/>
      <c r="B17" s="23" t="s">
        <v>54</v>
      </c>
      <c r="C17" s="23"/>
      <c r="D17" s="40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2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2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2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2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2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2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2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2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2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2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2" t="s">
        <v>14</v>
      </c>
    </row>
    <row r="28" spans="1:10" x14ac:dyDescent="0.25">
      <c r="A28" s="2"/>
      <c r="B28" s="12" t="s">
        <v>33</v>
      </c>
      <c r="C28" s="21"/>
      <c r="D28" s="13" t="s">
        <v>21</v>
      </c>
      <c r="E28" s="15">
        <f>14210.7/2</f>
        <v>7105.35</v>
      </c>
      <c r="F28" s="15"/>
      <c r="G28" s="15"/>
      <c r="H28" s="15"/>
      <c r="I28" s="15">
        <f t="shared" ref="I28:I36" si="1">E28-F28+G28-H28</f>
        <v>7105.35</v>
      </c>
      <c r="J28" s="42" t="s">
        <v>14</v>
      </c>
    </row>
    <row r="29" spans="1:10" ht="23.25" x14ac:dyDescent="0.25">
      <c r="A29" s="2"/>
      <c r="B29" s="12" t="s">
        <v>34</v>
      </c>
      <c r="C29" s="21"/>
      <c r="D29" s="13" t="s">
        <v>35</v>
      </c>
      <c r="E29" s="15">
        <f>5546.1*0.6/2</f>
        <v>1663.8300000000002</v>
      </c>
      <c r="F29" s="15"/>
      <c r="G29" s="15"/>
      <c r="H29" s="15"/>
      <c r="I29" s="15">
        <f t="shared" si="1"/>
        <v>1663.8300000000002</v>
      </c>
      <c r="J29" s="42" t="s">
        <v>14</v>
      </c>
    </row>
    <row r="30" spans="1:10" x14ac:dyDescent="0.25">
      <c r="A30" s="2"/>
      <c r="B30" s="23" t="s">
        <v>36</v>
      </c>
      <c r="C30" s="24"/>
      <c r="D30" s="26" t="s">
        <v>37</v>
      </c>
      <c r="E30" s="15">
        <f>6291.6/2</f>
        <v>3145.8</v>
      </c>
      <c r="F30" s="22"/>
      <c r="G30" s="22"/>
      <c r="H30" s="15"/>
      <c r="I30" s="15">
        <f t="shared" si="1"/>
        <v>3145.8</v>
      </c>
      <c r="J30" s="42" t="s">
        <v>14</v>
      </c>
    </row>
    <row r="31" spans="1:10" x14ac:dyDescent="0.25">
      <c r="A31" s="2"/>
      <c r="B31" s="23" t="s">
        <v>38</v>
      </c>
      <c r="C31" s="24"/>
      <c r="D31" s="26" t="s">
        <v>15</v>
      </c>
      <c r="E31" s="15">
        <f>7236.6/2</f>
        <v>3618.3</v>
      </c>
      <c r="F31" s="22"/>
      <c r="G31" s="22"/>
      <c r="H31" s="15"/>
      <c r="I31" s="15">
        <f t="shared" si="1"/>
        <v>3618.3</v>
      </c>
      <c r="J31" s="42" t="s">
        <v>14</v>
      </c>
    </row>
    <row r="32" spans="1:10" ht="36.75" x14ac:dyDescent="0.25">
      <c r="A32" s="2"/>
      <c r="B32" s="17" t="s">
        <v>39</v>
      </c>
      <c r="C32" s="18"/>
      <c r="D32" s="19" t="s">
        <v>40</v>
      </c>
      <c r="E32" s="20">
        <f>12088.69*0.63/2</f>
        <v>3807.9373500000002</v>
      </c>
      <c r="F32" s="15"/>
      <c r="G32" s="15"/>
      <c r="H32" s="15"/>
      <c r="I32" s="15">
        <f t="shared" si="1"/>
        <v>3807.9373500000002</v>
      </c>
      <c r="J32" s="43"/>
    </row>
    <row r="33" spans="1:10" x14ac:dyDescent="0.25">
      <c r="A33" s="2"/>
      <c r="B33" s="16" t="s">
        <v>52</v>
      </c>
      <c r="C33" s="34"/>
      <c r="D33" s="35" t="s">
        <v>53</v>
      </c>
      <c r="E33" s="15">
        <f>8964*0.6/2</f>
        <v>2689.2</v>
      </c>
      <c r="F33" s="36"/>
      <c r="G33" s="36"/>
      <c r="H33" s="14"/>
      <c r="I33" s="15">
        <f t="shared" si="1"/>
        <v>2689.2</v>
      </c>
      <c r="J33" s="42" t="s">
        <v>14</v>
      </c>
    </row>
    <row r="34" spans="1:10" x14ac:dyDescent="0.25">
      <c r="A34" s="9"/>
      <c r="B34" s="23" t="s">
        <v>41</v>
      </c>
      <c r="C34" s="24"/>
      <c r="D34" s="30" t="s">
        <v>42</v>
      </c>
      <c r="E34" s="15">
        <f>33214.2*0.63/2</f>
        <v>10462.473</v>
      </c>
      <c r="F34" s="15"/>
      <c r="G34" s="15"/>
      <c r="H34" s="15"/>
      <c r="I34" s="15">
        <f t="shared" si="1"/>
        <v>10462.473</v>
      </c>
      <c r="J34" s="42" t="s">
        <v>14</v>
      </c>
    </row>
    <row r="35" spans="1:10" x14ac:dyDescent="0.25">
      <c r="B35" s="23" t="s">
        <v>43</v>
      </c>
      <c r="C35" s="24"/>
      <c r="D35" s="26" t="s">
        <v>23</v>
      </c>
      <c r="E35" s="15">
        <v>4256.7</v>
      </c>
      <c r="F35" s="15"/>
      <c r="G35" s="15"/>
      <c r="H35" s="15"/>
      <c r="I35" s="15">
        <f t="shared" si="1"/>
        <v>4256.7</v>
      </c>
      <c r="J35" s="42" t="s">
        <v>14</v>
      </c>
    </row>
    <row r="36" spans="1:10" ht="24.75" x14ac:dyDescent="0.25">
      <c r="B36" s="23" t="s">
        <v>44</v>
      </c>
      <c r="C36" s="24"/>
      <c r="D36" s="25" t="s">
        <v>45</v>
      </c>
      <c r="E36" s="15">
        <v>6991</v>
      </c>
      <c r="F36" s="15"/>
      <c r="G36" s="15"/>
      <c r="H36" s="15"/>
      <c r="I36" s="15">
        <f t="shared" si="1"/>
        <v>6991</v>
      </c>
      <c r="J36" s="16" t="s">
        <v>14</v>
      </c>
    </row>
    <row r="37" spans="1:10" x14ac:dyDescent="0.25">
      <c r="B37" s="33"/>
      <c r="C37" s="33"/>
      <c r="D37" s="31" t="s">
        <v>46</v>
      </c>
      <c r="E37" s="32">
        <f>SUM(E13:E36)</f>
        <v>92320.477350000001</v>
      </c>
      <c r="F37" s="32">
        <f t="shared" ref="F37:I37" si="2">SUM(F13:F36)</f>
        <v>0</v>
      </c>
      <c r="G37" s="32">
        <f t="shared" si="2"/>
        <v>0</v>
      </c>
      <c r="H37" s="32">
        <f t="shared" si="2"/>
        <v>0</v>
      </c>
      <c r="I37" s="32">
        <f t="shared" si="2"/>
        <v>92320.477350000001</v>
      </c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2020-05-07T18:33:48Z</dcterms:modified>
</cp:coreProperties>
</file>