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tesoreria\Jubilados\"/>
    </mc:Choice>
  </mc:AlternateContent>
  <bookViews>
    <workbookView xWindow="0" yWindow="0" windowWidth="24000" windowHeight="963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I21" i="1"/>
  <c r="E21" i="1"/>
  <c r="I20" i="1"/>
  <c r="E20" i="1"/>
  <c r="I19" i="1"/>
  <c r="E18" i="1"/>
  <c r="I18" i="1" s="1"/>
  <c r="E17" i="1"/>
  <c r="E22" i="1" s="1"/>
  <c r="I16" i="1"/>
  <c r="I15" i="1"/>
  <c r="I14" i="1"/>
  <c r="I13" i="1"/>
  <c r="E9" i="1"/>
  <c r="J8" i="1"/>
  <c r="I17" i="1" l="1"/>
  <c r="I22" i="1" s="1"/>
</calcChain>
</file>

<file path=xl/sharedStrings.xml><?xml version="1.0" encoding="utf-8"?>
<sst xmlns="http://schemas.openxmlformats.org/spreadsheetml/2006/main" count="41" uniqueCount="28">
  <si>
    <t xml:space="preserve">  </t>
  </si>
  <si>
    <t>MUNICIPIO IXTLAHUACAN DEL RIO, JALISCO.</t>
  </si>
  <si>
    <t xml:space="preserve">FECHA </t>
  </si>
  <si>
    <t>NOMBRE</t>
  </si>
  <si>
    <t>NOMBRAMIENTO</t>
  </si>
  <si>
    <t>SUELDO</t>
  </si>
  <si>
    <t>ISR</t>
  </si>
  <si>
    <t>SUBSIDIO</t>
  </si>
  <si>
    <t>IMSS</t>
  </si>
  <si>
    <t>NETO</t>
  </si>
  <si>
    <t>FIRMA</t>
  </si>
  <si>
    <t>FRANCISCO VAZQUEZ MACIAS</t>
  </si>
  <si>
    <t>AUX. ASEO PUB.</t>
  </si>
  <si>
    <t>_________________________</t>
  </si>
  <si>
    <t>RUBEN LOPEZ LOZA</t>
  </si>
  <si>
    <t>RIGOBERTO MARTINEZ ALVAREZ</t>
  </si>
  <si>
    <t>CHOFER</t>
  </si>
  <si>
    <t>J. ISABEL GONZALEZ MORA</t>
  </si>
  <si>
    <t>SALVADOR LIMON MARTINEZ</t>
  </si>
  <si>
    <t>ENC. SANITARIOS</t>
  </si>
  <si>
    <t>MONICO PINTO MARTINEZ</t>
  </si>
  <si>
    <t>EMPEDRADOR</t>
  </si>
  <si>
    <t>JOSE LUIS GONZALEZ REYNOSO</t>
  </si>
  <si>
    <t>IGNACIO CAMPOS PASTRANO</t>
  </si>
  <si>
    <t>ARTURO RAMIREZ RUELAS</t>
  </si>
  <si>
    <t>SUMAS</t>
  </si>
  <si>
    <t>ADMINISTRACIÓN 2018-2021</t>
  </si>
  <si>
    <t>NÓMINA DE SUELDOS A JUBILADOS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</si>
</sst>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9" fillId="2" borderId="0" xfId="2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/>
    <xf numFmtId="43" fontId="3" fillId="2" borderId="0" xfId="1" applyFont="1" applyFill="1" applyAlignment="1">
      <alignment horizontal="center"/>
    </xf>
    <xf numFmtId="43" fontId="2" fillId="2" borderId="0" xfId="1" applyFont="1" applyFill="1"/>
    <xf numFmtId="0" fontId="2" fillId="2" borderId="0" xfId="0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2" fillId="2" borderId="1" xfId="0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0" fontId="8" fillId="2" borderId="0" xfId="0" applyFont="1" applyFill="1"/>
    <xf numFmtId="0" fontId="6" fillId="2" borderId="1" xfId="0" applyFont="1" applyFill="1" applyBorder="1"/>
    <xf numFmtId="0" fontId="6" fillId="2" borderId="1" xfId="0" applyFont="1" applyFill="1" applyBorder="1" applyAlignment="1" applyProtection="1">
      <alignment horizontal="right"/>
    </xf>
    <xf numFmtId="0" fontId="6" fillId="2" borderId="1" xfId="0" applyFont="1" applyFill="1" applyBorder="1" applyAlignment="1" applyProtection="1">
      <alignment horizontal="left"/>
    </xf>
    <xf numFmtId="43" fontId="6" fillId="2" borderId="1" xfId="1" applyFont="1" applyFill="1" applyBorder="1"/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left"/>
    </xf>
    <xf numFmtId="43" fontId="7" fillId="2" borderId="1" xfId="1" applyFont="1" applyFill="1" applyBorder="1"/>
    <xf numFmtId="0" fontId="8" fillId="2" borderId="1" xfId="0" applyFont="1" applyFill="1" applyBorder="1"/>
    <xf numFmtId="164" fontId="8" fillId="2" borderId="1" xfId="0" applyNumberFormat="1" applyFont="1" applyFill="1" applyBorder="1"/>
    <xf numFmtId="0" fontId="8" fillId="2" borderId="0" xfId="0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114300</xdr:rowOff>
    </xdr:from>
    <xdr:to>
      <xdr:col>3</xdr:col>
      <xdr:colOff>876301</xdr:colOff>
      <xdr:row>4</xdr:row>
      <xdr:rowOff>132280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114300"/>
          <a:ext cx="2933700" cy="7799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ownloads/nomina%2031oct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ETAS"/>
      <sheetName val="PRESIDENCIA"/>
      <sheetName val="CONTRALORIA"/>
      <sheetName val="SECRETARIA GENERAL"/>
      <sheetName val="SINDICATURA"/>
      <sheetName val="COORDINACION DE GABINETE"/>
      <sheetName val="H.MPAL"/>
      <sheetName val="COORDINACION SERVICIOS PUBLICOS"/>
      <sheetName val="C. D ECONOMICO"/>
      <sheetName val="C. GESTION INTEGRAL"/>
      <sheetName val="C. GRAL CONSTRUC."/>
      <sheetName val="SEG.CIUDADANA."/>
      <sheetName val="DEPTO MOVILIDAD"/>
      <sheetName val="SERV MEDICOS"/>
      <sheetName val="PROTECCION CIVIL"/>
      <sheetName val="jubilados"/>
      <sheetName val="Hoja1"/>
    </sheetNames>
    <sheetDataSet>
      <sheetData sheetId="0"/>
      <sheetData sheetId="1">
        <row r="2">
          <cell r="L2" t="str">
            <v>31 DE OCTUBRE DE 2018</v>
          </cell>
        </row>
        <row r="3">
          <cell r="E3" t="str">
            <v>SEGUNDA QUINCENA DE OCTUBRE DE 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M16" sqref="M16"/>
    </sheetView>
  </sheetViews>
  <sheetFormatPr baseColWidth="10" defaultRowHeight="15" x14ac:dyDescent="0.25"/>
  <cols>
    <col min="1" max="1" width="1.7109375" style="2" customWidth="1"/>
    <col min="2" max="2" width="28.42578125" style="2" bestFit="1" customWidth="1"/>
    <col min="3" max="3" width="1.28515625" style="2" customWidth="1"/>
    <col min="4" max="4" width="16.28515625" style="2" bestFit="1" customWidth="1"/>
    <col min="5" max="16384" width="11.42578125" style="2"/>
  </cols>
  <sheetData>
    <row r="1" spans="1:11" x14ac:dyDescent="0.2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8" x14ac:dyDescent="0.25">
      <c r="A7" s="3" t="s">
        <v>0</v>
      </c>
      <c r="B7" s="3"/>
      <c r="C7" s="3"/>
      <c r="D7" s="3"/>
      <c r="E7" s="4" t="s">
        <v>1</v>
      </c>
      <c r="F7" s="5"/>
      <c r="G7" s="5"/>
      <c r="H7" s="5"/>
      <c r="I7" s="5"/>
      <c r="J7" s="6" t="s">
        <v>2</v>
      </c>
    </row>
    <row r="8" spans="1:11" x14ac:dyDescent="0.25">
      <c r="A8" s="3"/>
      <c r="B8" s="3"/>
      <c r="C8" s="3"/>
      <c r="D8" s="3"/>
      <c r="E8" s="7" t="s">
        <v>27</v>
      </c>
      <c r="F8" s="5"/>
      <c r="G8" s="5"/>
      <c r="H8" s="5"/>
      <c r="I8" s="5"/>
      <c r="J8" s="8" t="str">
        <f>[1]PRESIDENCIA!L2</f>
        <v>31 DE OCTUBRE DE 2018</v>
      </c>
    </row>
    <row r="9" spans="1:11" x14ac:dyDescent="0.25">
      <c r="A9" s="3"/>
      <c r="B9" s="9"/>
      <c r="C9" s="3"/>
      <c r="D9" s="3"/>
      <c r="E9" s="8" t="str">
        <f>[1]PRESIDENCIA!E3</f>
        <v>SEGUNDA QUINCENA DE OCTUBRE DE 2018</v>
      </c>
      <c r="F9" s="5"/>
      <c r="G9" s="5"/>
      <c r="H9" s="5"/>
      <c r="I9" s="5"/>
      <c r="J9" s="3"/>
    </row>
    <row r="10" spans="1:11" x14ac:dyDescent="0.25">
      <c r="A10" s="3"/>
      <c r="B10" s="9"/>
      <c r="C10" s="3"/>
      <c r="D10" s="3"/>
      <c r="E10" s="8"/>
      <c r="F10" s="5"/>
      <c r="G10" s="5"/>
      <c r="H10" s="5"/>
      <c r="I10" s="5"/>
      <c r="J10" s="3"/>
    </row>
    <row r="11" spans="1:11" x14ac:dyDescent="0.25">
      <c r="A11" s="3"/>
      <c r="B11" s="9"/>
      <c r="C11" s="3"/>
      <c r="D11" s="3"/>
      <c r="E11" s="8"/>
      <c r="F11" s="5"/>
      <c r="G11" s="5"/>
      <c r="H11" s="5"/>
      <c r="I11" s="5"/>
      <c r="J11" s="3"/>
    </row>
    <row r="12" spans="1:11" x14ac:dyDescent="0.25">
      <c r="A12" s="3"/>
      <c r="B12" s="10" t="s">
        <v>3</v>
      </c>
      <c r="C12" s="10"/>
      <c r="D12" s="10" t="s">
        <v>4</v>
      </c>
      <c r="E12" s="11" t="s">
        <v>5</v>
      </c>
      <c r="F12" s="11" t="s">
        <v>6</v>
      </c>
      <c r="G12" s="11" t="s">
        <v>7</v>
      </c>
      <c r="H12" s="11" t="s">
        <v>8</v>
      </c>
      <c r="I12" s="11" t="s">
        <v>9</v>
      </c>
      <c r="J12" s="10" t="s">
        <v>10</v>
      </c>
    </row>
    <row r="13" spans="1:11" x14ac:dyDescent="0.25">
      <c r="A13" s="3"/>
      <c r="B13" s="13" t="s">
        <v>11</v>
      </c>
      <c r="C13" s="14"/>
      <c r="D13" s="15" t="s">
        <v>12</v>
      </c>
      <c r="E13" s="16">
        <v>4256.7</v>
      </c>
      <c r="F13" s="16"/>
      <c r="G13" s="16"/>
      <c r="H13" s="16"/>
      <c r="I13" s="16">
        <f>E13-F13+G13-H13</f>
        <v>4256.7</v>
      </c>
      <c r="J13" s="3" t="s">
        <v>13</v>
      </c>
    </row>
    <row r="14" spans="1:11" x14ac:dyDescent="0.25">
      <c r="A14" s="3"/>
      <c r="B14" s="13" t="s">
        <v>14</v>
      </c>
      <c r="C14" s="14"/>
      <c r="D14" s="15" t="s">
        <v>12</v>
      </c>
      <c r="E14" s="16">
        <v>4256.7</v>
      </c>
      <c r="F14" s="16"/>
      <c r="G14" s="16"/>
      <c r="H14" s="16"/>
      <c r="I14" s="16">
        <f t="shared" ref="I14:I21" si="0">E14-F14+G14-H14</f>
        <v>4256.7</v>
      </c>
      <c r="J14" s="3" t="s">
        <v>13</v>
      </c>
    </row>
    <row r="15" spans="1:11" x14ac:dyDescent="0.25">
      <c r="A15" s="3"/>
      <c r="B15" s="13" t="s">
        <v>15</v>
      </c>
      <c r="C15" s="17"/>
      <c r="D15" s="18" t="s">
        <v>16</v>
      </c>
      <c r="E15" s="16">
        <v>4133.8500000000004</v>
      </c>
      <c r="F15" s="16"/>
      <c r="G15" s="16"/>
      <c r="H15" s="16"/>
      <c r="I15" s="16">
        <f t="shared" si="0"/>
        <v>4133.8500000000004</v>
      </c>
      <c r="J15" s="3" t="s">
        <v>13</v>
      </c>
    </row>
    <row r="16" spans="1:11" x14ac:dyDescent="0.25">
      <c r="A16" s="3"/>
      <c r="B16" s="13" t="s">
        <v>17</v>
      </c>
      <c r="C16" s="14"/>
      <c r="D16" s="15" t="s">
        <v>12</v>
      </c>
      <c r="E16" s="16">
        <v>3186.54</v>
      </c>
      <c r="F16" s="19"/>
      <c r="G16" s="19"/>
      <c r="H16" s="16"/>
      <c r="I16" s="16">
        <f t="shared" si="0"/>
        <v>3186.54</v>
      </c>
      <c r="J16" s="3" t="s">
        <v>13</v>
      </c>
    </row>
    <row r="17" spans="1:10" x14ac:dyDescent="0.25">
      <c r="A17" s="3"/>
      <c r="B17" s="13" t="s">
        <v>18</v>
      </c>
      <c r="C17" s="14"/>
      <c r="D17" s="15" t="s">
        <v>19</v>
      </c>
      <c r="E17" s="16">
        <f>4447.8/2</f>
        <v>2223.9</v>
      </c>
      <c r="F17" s="19"/>
      <c r="G17" s="19"/>
      <c r="H17" s="16"/>
      <c r="I17" s="16">
        <f t="shared" si="0"/>
        <v>2223.9</v>
      </c>
      <c r="J17" s="3" t="s">
        <v>13</v>
      </c>
    </row>
    <row r="18" spans="1:10" x14ac:dyDescent="0.25">
      <c r="A18" s="3"/>
      <c r="B18" s="13" t="s">
        <v>20</v>
      </c>
      <c r="C18" s="14"/>
      <c r="D18" s="15" t="s">
        <v>21</v>
      </c>
      <c r="E18" s="16">
        <f>6291.6/2</f>
        <v>3145.8</v>
      </c>
      <c r="F18" s="19"/>
      <c r="G18" s="19"/>
      <c r="H18" s="16"/>
      <c r="I18" s="16">
        <f t="shared" si="0"/>
        <v>3145.8</v>
      </c>
      <c r="J18" s="3" t="s">
        <v>13</v>
      </c>
    </row>
    <row r="19" spans="1:10" x14ac:dyDescent="0.25">
      <c r="A19" s="3"/>
      <c r="B19" s="13" t="s">
        <v>22</v>
      </c>
      <c r="C19" s="14"/>
      <c r="D19" s="15" t="s">
        <v>16</v>
      </c>
      <c r="E19" s="16"/>
      <c r="F19" s="19"/>
      <c r="G19" s="19"/>
      <c r="H19" s="16"/>
      <c r="I19" s="16">
        <f t="shared" si="0"/>
        <v>0</v>
      </c>
      <c r="J19" s="3" t="s">
        <v>13</v>
      </c>
    </row>
    <row r="20" spans="1:10" x14ac:dyDescent="0.25">
      <c r="A20" s="3"/>
      <c r="B20" s="13" t="s">
        <v>23</v>
      </c>
      <c r="C20" s="14"/>
      <c r="D20" s="15" t="s">
        <v>16</v>
      </c>
      <c r="E20" s="16">
        <f>7816.2/2</f>
        <v>3908.1</v>
      </c>
      <c r="F20" s="19"/>
      <c r="G20" s="19"/>
      <c r="H20" s="16"/>
      <c r="I20" s="16">
        <f t="shared" si="0"/>
        <v>3908.1</v>
      </c>
      <c r="J20" s="3" t="s">
        <v>13</v>
      </c>
    </row>
    <row r="21" spans="1:10" x14ac:dyDescent="0.25">
      <c r="A21" s="3"/>
      <c r="B21" s="13" t="s">
        <v>24</v>
      </c>
      <c r="C21" s="14"/>
      <c r="D21" s="15" t="s">
        <v>16</v>
      </c>
      <c r="E21" s="16">
        <f>7236.6/2</f>
        <v>3618.3</v>
      </c>
      <c r="F21" s="19"/>
      <c r="G21" s="19"/>
      <c r="H21" s="16"/>
      <c r="I21" s="16">
        <f t="shared" si="0"/>
        <v>3618.3</v>
      </c>
      <c r="J21" s="3" t="s">
        <v>13</v>
      </c>
    </row>
    <row r="22" spans="1:10" x14ac:dyDescent="0.25">
      <c r="A22" s="12"/>
      <c r="B22" s="22"/>
      <c r="C22" s="22"/>
      <c r="D22" s="20" t="s">
        <v>25</v>
      </c>
      <c r="E22" s="21">
        <f>SUM(E13:E21)</f>
        <v>28729.89</v>
      </c>
      <c r="F22" s="21">
        <f>SUM(F13:F21)</f>
        <v>0</v>
      </c>
      <c r="G22" s="21">
        <f>SUM(G13:G21)</f>
        <v>0</v>
      </c>
      <c r="H22" s="21">
        <f>SUM(H13:H21)</f>
        <v>0</v>
      </c>
      <c r="I22" s="21">
        <f>SUM(I13:I21)</f>
        <v>28729.89</v>
      </c>
      <c r="J22" s="12"/>
    </row>
  </sheetData>
  <mergeCells count="1">
    <mergeCell ref="A1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2019-08-22T17:12:17Z</dcterms:created>
  <dcterms:modified xsi:type="dcterms:W3CDTF">2019-08-22T17:15:09Z</dcterms:modified>
</cp:coreProperties>
</file>