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2" i="1"/>
  <c r="I22" i="1" s="1"/>
  <c r="E21" i="1"/>
  <c r="I21" i="1" s="1"/>
  <c r="E20" i="1"/>
  <c r="I20" i="1" s="1"/>
  <c r="E19" i="1"/>
  <c r="I19" i="1" s="1"/>
  <c r="E18" i="1"/>
  <c r="I17" i="1"/>
  <c r="I16" i="1"/>
  <c r="I15" i="1"/>
  <c r="I14" i="1"/>
  <c r="E23" i="1" l="1"/>
  <c r="I18" i="1"/>
  <c r="I23" i="1" s="1"/>
</calcChain>
</file>

<file path=xl/sharedStrings.xml><?xml version="1.0" encoding="utf-8"?>
<sst xmlns="http://schemas.openxmlformats.org/spreadsheetml/2006/main" count="43" uniqueCount="30">
  <si>
    <t xml:space="preserve">  </t>
  </si>
  <si>
    <t>MUNICIPIO IXTLAHUACAN DEL RIO, JALISCO.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</si>
  <si>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</si>
  <si>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</si>
  <si>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</si>
  <si>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</si>
  <si>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</si>
  <si>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</si>
  <si>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</si>
  <si>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</si>
  <si>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</si>
  <si>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>FRANCISCO VAZQUEZ MACIAS</t>
  </si>
  <si>
    <t>AUX. ASEO PUB.</t>
  </si>
  <si>
    <t>_________________________</t>
  </si>
  <si>
    <t>RUBEN LOPEZ LOZA</t>
  </si>
  <si>
    <t>RIGOBERTO MARTINEZ ALVAREZ</t>
  </si>
  <si>
    <t>CHOFER</t>
  </si>
  <si>
    <t>J. ISABEL GONZALEZ MORA</t>
  </si>
  <si>
    <t>SALVADOR LIMON MARTINEZ</t>
  </si>
  <si>
    <t>ENC. SANITARIOS</t>
  </si>
  <si>
    <t>MONICO PINTO MARTINEZ</t>
  </si>
  <si>
    <t>EMPEDRADOR</t>
  </si>
  <si>
    <t>JOSE LUIS GONZALEZ REYNOSO</t>
  </si>
  <si>
    <t>IGNACIO CAMPOS PASTRANO</t>
  </si>
  <si>
    <t>ARTURO RAMIREZ RUELAS</t>
  </si>
  <si>
    <t>SUMAS</t>
  </si>
  <si>
    <t>ADMINISTRACIÓN 2018-2021</t>
  </si>
  <si>
    <t>15 de Octubre de 2018</t>
  </si>
  <si>
    <t>PRIMERA QUINCENA DEL MES DE OCTUBRE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</si>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</sst>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3" fontId="5" fillId="2" borderId="1" xfId="1" applyFont="1" applyFill="1" applyBorder="1"/>
    <xf numFmtId="43" fontId="6" fillId="2" borderId="1" xfId="1" applyFont="1" applyFill="1" applyBorder="1"/>
    <xf numFmtId="0" fontId="0" fillId="2" borderId="0" xfId="0" applyFill="1"/>
    <xf numFmtId="0" fontId="2" fillId="2" borderId="0" xfId="0" applyFont="1" applyFill="1"/>
    <xf numFmtId="43" fontId="10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2" borderId="0" xfId="1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7" fillId="2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142875</xdr:rowOff>
    </xdr:from>
    <xdr:to>
      <xdr:col>3</xdr:col>
      <xdr:colOff>885826</xdr:colOff>
      <xdr:row>4</xdr:row>
      <xdr:rowOff>160855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4287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18" sqref="D18"/>
    </sheetView>
  </sheetViews>
  <sheetFormatPr baseColWidth="10" defaultRowHeight="15" x14ac:dyDescent="0.25"/>
  <cols>
    <col min="1" max="1" width="2.7109375" style="5" customWidth="1"/>
    <col min="2" max="2" width="28.42578125" style="5" bestFit="1" customWidth="1"/>
    <col min="3" max="3" width="1.85546875" style="5" customWidth="1"/>
    <col min="4" max="4" width="16.28515625" style="5" bestFit="1" customWidth="1"/>
    <col min="5" max="9" width="11.42578125" style="5"/>
    <col min="10" max="10" width="23.42578125" style="5" customWidth="1"/>
    <col min="11" max="11" width="20" style="5" bestFit="1" customWidth="1"/>
    <col min="12" max="16384" width="11.42578125" style="5"/>
  </cols>
  <sheetData>
    <row r="1" spans="1:11" ht="15" customHeight="1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6" customFormat="1" ht="19.5" customHeight="1" x14ac:dyDescent="0.2">
      <c r="A8" s="6" t="s">
        <v>0</v>
      </c>
      <c r="D8" s="7" t="s">
        <v>1</v>
      </c>
      <c r="E8" s="7"/>
      <c r="F8" s="7"/>
      <c r="G8" s="7"/>
      <c r="H8" s="7"/>
      <c r="I8" s="7"/>
      <c r="J8" s="24" t="s">
        <v>29</v>
      </c>
    </row>
    <row r="9" spans="1:11" s="6" customFormat="1" ht="27.75" customHeight="1" x14ac:dyDescent="0.2">
      <c r="D9" s="8" t="s">
        <v>2</v>
      </c>
      <c r="E9" s="8"/>
      <c r="F9" s="8"/>
      <c r="G9" s="8"/>
      <c r="H9" s="8"/>
      <c r="I9" s="9"/>
      <c r="J9" s="10" t="s">
        <v>27</v>
      </c>
    </row>
    <row r="10" spans="1:11" s="6" customFormat="1" ht="21" customHeight="1" x14ac:dyDescent="0.2">
      <c r="B10" s="11"/>
      <c r="D10" s="12" t="s">
        <v>28</v>
      </c>
      <c r="E10" s="12"/>
      <c r="F10" s="12"/>
      <c r="G10" s="12"/>
      <c r="H10" s="12"/>
      <c r="I10" s="9"/>
    </row>
    <row r="11" spans="1:11" s="6" customFormat="1" ht="12.75" customHeight="1" x14ac:dyDescent="0.2">
      <c r="B11" s="11"/>
      <c r="E11" s="13"/>
      <c r="F11" s="9"/>
      <c r="G11" s="9"/>
      <c r="H11" s="9"/>
      <c r="I11" s="9"/>
    </row>
    <row r="12" spans="1:11" s="6" customFormat="1" ht="12.75" customHeight="1" x14ac:dyDescent="0.2">
      <c r="B12" s="11"/>
      <c r="E12" s="13"/>
      <c r="F12" s="9"/>
      <c r="G12" s="9"/>
      <c r="H12" s="9"/>
      <c r="I12" s="9"/>
    </row>
    <row r="13" spans="1:11" s="6" customFormat="1" ht="12.75" customHeight="1" x14ac:dyDescent="0.2">
      <c r="B13" s="14" t="s">
        <v>3</v>
      </c>
      <c r="C13" s="14"/>
      <c r="D13" s="14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4" t="s">
        <v>10</v>
      </c>
    </row>
    <row r="14" spans="1:11" s="6" customFormat="1" ht="24.75" customHeight="1" x14ac:dyDescent="0.2">
      <c r="B14" s="16" t="s">
        <v>11</v>
      </c>
      <c r="C14" s="17"/>
      <c r="D14" s="18" t="s">
        <v>12</v>
      </c>
      <c r="E14" s="3">
        <v>4256.7</v>
      </c>
      <c r="F14" s="3"/>
      <c r="G14" s="3"/>
      <c r="H14" s="3"/>
      <c r="I14" s="3">
        <f>E14-F14+G14-H14</f>
        <v>4256.7</v>
      </c>
      <c r="J14" s="6" t="s">
        <v>13</v>
      </c>
    </row>
    <row r="15" spans="1:11" s="6" customFormat="1" ht="24.75" customHeight="1" x14ac:dyDescent="0.2">
      <c r="B15" s="16" t="s">
        <v>14</v>
      </c>
      <c r="C15" s="17"/>
      <c r="D15" s="18" t="s">
        <v>12</v>
      </c>
      <c r="E15" s="3">
        <v>4256.7</v>
      </c>
      <c r="F15" s="3"/>
      <c r="G15" s="3"/>
      <c r="H15" s="3"/>
      <c r="I15" s="3">
        <f t="shared" ref="I15:I22" si="0">E15-F15+G15-H15</f>
        <v>4256.7</v>
      </c>
      <c r="J15" s="6" t="s">
        <v>13</v>
      </c>
    </row>
    <row r="16" spans="1:11" s="6" customFormat="1" ht="24.75" customHeight="1" x14ac:dyDescent="0.2">
      <c r="B16" s="16" t="s">
        <v>15</v>
      </c>
      <c r="C16" s="19"/>
      <c r="D16" s="20" t="s">
        <v>16</v>
      </c>
      <c r="E16" s="3">
        <v>4133.8500000000004</v>
      </c>
      <c r="F16" s="3"/>
      <c r="G16" s="3"/>
      <c r="H16" s="3"/>
      <c r="I16" s="3">
        <f t="shared" si="0"/>
        <v>4133.8500000000004</v>
      </c>
      <c r="J16" s="6" t="s">
        <v>13</v>
      </c>
    </row>
    <row r="17" spans="2:10" s="6" customFormat="1" ht="24.75" customHeight="1" x14ac:dyDescent="0.2">
      <c r="B17" s="16" t="s">
        <v>17</v>
      </c>
      <c r="C17" s="17"/>
      <c r="D17" s="18" t="s">
        <v>12</v>
      </c>
      <c r="E17" s="3">
        <v>3186.54</v>
      </c>
      <c r="F17" s="4"/>
      <c r="G17" s="4"/>
      <c r="H17" s="3"/>
      <c r="I17" s="3">
        <f t="shared" si="0"/>
        <v>3186.54</v>
      </c>
      <c r="J17" s="6" t="s">
        <v>13</v>
      </c>
    </row>
    <row r="18" spans="2:10" s="6" customFormat="1" ht="24.75" customHeight="1" x14ac:dyDescent="0.2">
      <c r="B18" s="16" t="s">
        <v>18</v>
      </c>
      <c r="C18" s="17"/>
      <c r="D18" s="18" t="s">
        <v>19</v>
      </c>
      <c r="E18" s="3">
        <f>4447.8/2</f>
        <v>2223.9</v>
      </c>
      <c r="F18" s="4"/>
      <c r="G18" s="4"/>
      <c r="H18" s="3"/>
      <c r="I18" s="3">
        <f t="shared" si="0"/>
        <v>2223.9</v>
      </c>
      <c r="J18" s="6" t="s">
        <v>13</v>
      </c>
    </row>
    <row r="19" spans="2:10" s="6" customFormat="1" ht="24.75" customHeight="1" x14ac:dyDescent="0.2">
      <c r="B19" s="16" t="s">
        <v>20</v>
      </c>
      <c r="C19" s="17"/>
      <c r="D19" s="18" t="s">
        <v>21</v>
      </c>
      <c r="E19" s="3">
        <f>6291.6/2</f>
        <v>3145.8</v>
      </c>
      <c r="F19" s="4"/>
      <c r="G19" s="4"/>
      <c r="H19" s="3"/>
      <c r="I19" s="3">
        <f t="shared" si="0"/>
        <v>3145.8</v>
      </c>
      <c r="J19" s="6" t="s">
        <v>13</v>
      </c>
    </row>
    <row r="20" spans="2:10" s="6" customFormat="1" ht="24.75" customHeight="1" x14ac:dyDescent="0.2">
      <c r="B20" s="16" t="s">
        <v>22</v>
      </c>
      <c r="C20" s="17"/>
      <c r="D20" s="18" t="s">
        <v>16</v>
      </c>
      <c r="E20" s="3">
        <f>8595.3*0.6</f>
        <v>5157.1799999999994</v>
      </c>
      <c r="F20" s="4"/>
      <c r="G20" s="4"/>
      <c r="H20" s="3"/>
      <c r="I20" s="3">
        <f t="shared" si="0"/>
        <v>5157.1799999999994</v>
      </c>
      <c r="J20" s="6" t="s">
        <v>13</v>
      </c>
    </row>
    <row r="21" spans="2:10" s="6" customFormat="1" ht="24.75" customHeight="1" x14ac:dyDescent="0.2">
      <c r="B21" s="16" t="s">
        <v>23</v>
      </c>
      <c r="C21" s="17"/>
      <c r="D21" s="18" t="s">
        <v>16</v>
      </c>
      <c r="E21" s="3">
        <f>7816.2/2</f>
        <v>3908.1</v>
      </c>
      <c r="F21" s="4"/>
      <c r="G21" s="4"/>
      <c r="H21" s="3"/>
      <c r="I21" s="3">
        <f t="shared" si="0"/>
        <v>3908.1</v>
      </c>
      <c r="J21" s="6" t="s">
        <v>13</v>
      </c>
    </row>
    <row r="22" spans="2:10" s="6" customFormat="1" ht="24.75" customHeight="1" x14ac:dyDescent="0.2">
      <c r="B22" s="16" t="s">
        <v>24</v>
      </c>
      <c r="C22" s="17"/>
      <c r="D22" s="18" t="s">
        <v>16</v>
      </c>
      <c r="E22" s="3">
        <f>7236.6/2</f>
        <v>3618.3</v>
      </c>
      <c r="F22" s="4"/>
      <c r="G22" s="4"/>
      <c r="H22" s="3"/>
      <c r="I22" s="3">
        <f t="shared" si="0"/>
        <v>3618.3</v>
      </c>
      <c r="J22" s="6" t="s">
        <v>13</v>
      </c>
    </row>
    <row r="23" spans="2:10" s="21" customFormat="1" ht="24.75" customHeight="1" x14ac:dyDescent="0.2">
      <c r="B23" s="25"/>
      <c r="C23" s="22"/>
      <c r="D23" s="22" t="s">
        <v>25</v>
      </c>
      <c r="E23" s="23">
        <f>SUM(E14:E22)</f>
        <v>33887.07</v>
      </c>
      <c r="F23" s="23">
        <f>SUM(F14:F22)</f>
        <v>0</v>
      </c>
      <c r="G23" s="23">
        <f>SUM(G14:G22)</f>
        <v>0</v>
      </c>
      <c r="H23" s="23">
        <f>SUM(H14:H22)</f>
        <v>0</v>
      </c>
      <c r="I23" s="23">
        <f>SUM(I14:I22)</f>
        <v>33887.07</v>
      </c>
    </row>
    <row r="24" spans="2:10" s="6" customFormat="1" ht="24.75" customHeight="1" x14ac:dyDescent="0.2"/>
  </sheetData>
  <mergeCells count="4">
    <mergeCell ref="A1:K6"/>
    <mergeCell ref="D8:I8"/>
    <mergeCell ref="D10:H10"/>
    <mergeCell ref="D9:H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2019-08-22T17:00:09Z</dcterms:created>
  <dcterms:modified xsi:type="dcterms:W3CDTF">2019-08-22T17:06:25Z</dcterms:modified>
</cp:coreProperties>
</file>