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950CAC5-2D84-41CF-9737-D19D5562B579}" xr6:coauthVersionLast="46" xr6:coauthVersionMax="46" xr10:uidLastSave="{00000000-0000-0000-0000-000000000000}"/>
  <bookViews>
    <workbookView xWindow="-120" yWindow="-120" windowWidth="24240" windowHeight="13140" firstSheet="6" activeTab="12" xr2:uid="{00000000-000D-0000-FFFF-FFFF00000000}"/>
  </bookViews>
  <sheets>
    <sheet name="ENERO 2020" sheetId="1" r:id="rId1"/>
    <sheet name="FEBRERO 2020 " sheetId="2" r:id="rId2"/>
    <sheet name="MARZO 2020 " sheetId="3" r:id="rId3"/>
    <sheet name="ABRIL 2020 " sheetId="4" r:id="rId4"/>
    <sheet name="MAYO 2020 " sheetId="5" r:id="rId5"/>
    <sheet name="JUNIO 2020" sheetId="7" r:id="rId6"/>
    <sheet name="JULIO 2020" sheetId="9" r:id="rId7"/>
    <sheet name="AGOSTO 2020" sheetId="10" r:id="rId8"/>
    <sheet name="SEPTIEMBRE 2020" sheetId="11" r:id="rId9"/>
    <sheet name="OCTUBRE 2020" sheetId="12" r:id="rId10"/>
    <sheet name="NOVIEMBRE 2020" sheetId="13" r:id="rId11"/>
    <sheet name="DICIEMBRE 2020" sheetId="14" r:id="rId12"/>
    <sheet name="TOTAL" sheetId="8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8" l="1"/>
  <c r="D17" i="8"/>
  <c r="D15" i="8"/>
  <c r="D13" i="8"/>
  <c r="D9" i="8"/>
  <c r="K12" i="5"/>
  <c r="D12" i="8" s="1"/>
  <c r="K17" i="2"/>
  <c r="K13" i="1"/>
  <c r="D8" i="8" s="1"/>
  <c r="K12" i="14"/>
  <c r="K12" i="13"/>
  <c r="D18" i="8" s="1"/>
  <c r="K15" i="12"/>
  <c r="K12" i="11"/>
  <c r="D16" i="8" s="1"/>
  <c r="K12" i="10"/>
  <c r="K12" i="9"/>
  <c r="D14" i="8" s="1"/>
  <c r="K12" i="7"/>
  <c r="K17" i="4"/>
  <c r="D11" i="8" s="1"/>
  <c r="K15" i="3"/>
  <c r="D10" i="8" s="1"/>
  <c r="D20" i="8" l="1"/>
</calcChain>
</file>

<file path=xl/sharedStrings.xml><?xml version="1.0" encoding="utf-8"?>
<sst xmlns="http://schemas.openxmlformats.org/spreadsheetml/2006/main" count="462" uniqueCount="127">
  <si>
    <t>NO.</t>
  </si>
  <si>
    <t>FECHA DE EMISIÓN</t>
  </si>
  <si>
    <t>RFC DE LA EMPRESA O PROVEEDOR</t>
  </si>
  <si>
    <t>JUSTIFICACIÓN Y/O RELACIÓN CON EL SERVICIO PÚBLICO</t>
  </si>
  <si>
    <t>NO. DE FACTURA</t>
  </si>
  <si>
    <t>IMPORTE</t>
  </si>
  <si>
    <t>DEPENDENCIA MUNICIPAL: Comunicación Social</t>
  </si>
  <si>
    <t>AYUNTAMIENTO DE IXTLAHUACÁN DEL RÍO 2018-2021</t>
  </si>
  <si>
    <r>
      <t xml:space="preserve">GASTOS DE COMUNICACIÓN SOCIAL </t>
    </r>
    <r>
      <rPr>
        <b/>
        <sz val="11"/>
        <color theme="5" tint="-0.249977111117893"/>
        <rFont val="Arial"/>
        <family val="2"/>
      </rPr>
      <t>ENERO 2020</t>
    </r>
  </si>
  <si>
    <t>TOTAL</t>
  </si>
  <si>
    <r>
      <t xml:space="preserve">GASTOS DE COMUNICACIÓN SOCIAL </t>
    </r>
    <r>
      <rPr>
        <b/>
        <sz val="11"/>
        <color theme="5" tint="-0.249977111117893"/>
        <rFont val="Arial"/>
        <family val="2"/>
      </rPr>
      <t>FEBRERO 2020</t>
    </r>
  </si>
  <si>
    <r>
      <t xml:space="preserve">GASTOS DE COMUNICACIÓN SOCIAL </t>
    </r>
    <r>
      <rPr>
        <b/>
        <sz val="11"/>
        <color theme="5" tint="-0.249977111117893"/>
        <rFont val="Arial"/>
        <family val="2"/>
      </rPr>
      <t>MARZO 2020</t>
    </r>
  </si>
  <si>
    <r>
      <t xml:space="preserve">GASTOS DE COMUNICACIÓN SOCIAL </t>
    </r>
    <r>
      <rPr>
        <b/>
        <sz val="11"/>
        <color theme="5" tint="-0.249977111117893"/>
        <rFont val="Arial"/>
        <family val="2"/>
      </rPr>
      <t>ABRIL 2020</t>
    </r>
  </si>
  <si>
    <r>
      <t>GASTOS DE COMUNICACIÓN SOCIAL</t>
    </r>
    <r>
      <rPr>
        <b/>
        <sz val="11"/>
        <color theme="5" tint="-0.249977111117893"/>
        <rFont val="Arial"/>
        <family val="2"/>
      </rPr>
      <t xml:space="preserve"> MAYO 2020</t>
    </r>
  </si>
  <si>
    <r>
      <t>GASTOS DE COMUNICACIÓN SOCIAL</t>
    </r>
    <r>
      <rPr>
        <b/>
        <sz val="11"/>
        <color theme="5" tint="-0.249977111117893"/>
        <rFont val="Arial"/>
        <family val="2"/>
      </rPr>
      <t xml:space="preserve"> JUNIO 2020</t>
    </r>
  </si>
  <si>
    <t>No</t>
  </si>
  <si>
    <t>MES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</si>
  <si>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</si>
  <si>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</si>
  <si>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</si>
  <si>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</si>
  <si>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</si>
  <si>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</si>
  <si>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</si>
  <si>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</si>
  <si>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</si>
  <si>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</si>
  <si>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</si>
  <si>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</si>
  <si>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TOTAL DE GASTOS DE COMUNICACIÓN SOCIAL </t>
    </r>
    <r>
      <rPr>
        <b/>
        <sz val="11"/>
        <color theme="5" tint="-0.249977111117893"/>
        <rFont val="Arial"/>
        <family val="2"/>
      </rPr>
      <t>2020</t>
    </r>
  </si>
  <si>
    <r>
      <t>GASTOS DE COMUNICACIÓN SOCIAL</t>
    </r>
    <r>
      <rPr>
        <b/>
        <sz val="11"/>
        <color theme="5" tint="-0.249977111117893"/>
        <rFont val="Arial"/>
        <family val="2"/>
      </rPr>
      <t xml:space="preserve"> JULIO 2020</t>
    </r>
  </si>
  <si>
    <r>
      <t>GASTOS DE COMUNICACIÓN SOCIAL</t>
    </r>
    <r>
      <rPr>
        <b/>
        <sz val="11"/>
        <color theme="5" tint="-0.249977111117893"/>
        <rFont val="Arial"/>
        <family val="2"/>
      </rPr>
      <t xml:space="preserve"> AGOSTO 2020</t>
    </r>
  </si>
  <si>
    <r>
      <t>GASTOS DE COMUNICACIÓN SOCIAL</t>
    </r>
    <r>
      <rPr>
        <b/>
        <sz val="11"/>
        <color theme="5" tint="-0.249977111117893"/>
        <rFont val="Arial"/>
        <family val="2"/>
      </rPr>
      <t xml:space="preserve"> SEPTIEMBRE 2020</t>
    </r>
  </si>
  <si>
    <r>
      <t>GASTOS DE COMUNICACIÓN SOCIAL</t>
    </r>
    <r>
      <rPr>
        <b/>
        <sz val="11"/>
        <color theme="5" tint="-0.249977111117893"/>
        <rFont val="Arial"/>
        <family val="2"/>
      </rPr>
      <t xml:space="preserve"> OCTUBRE 2020</t>
    </r>
  </si>
  <si>
    <r>
      <t>GASTOS DE COMUNICACIÓN SOCIAL</t>
    </r>
    <r>
      <rPr>
        <b/>
        <sz val="11"/>
        <color theme="5" tint="-0.249977111117893"/>
        <rFont val="Arial"/>
        <family val="2"/>
      </rPr>
      <t xml:space="preserve"> NOVIEMBRE 2020</t>
    </r>
  </si>
  <si>
    <r>
      <t>GASTOS DE COMUNICACIÓN SOCIAL</t>
    </r>
    <r>
      <rPr>
        <b/>
        <sz val="11"/>
        <color theme="5" tint="-0.249977111117893"/>
        <rFont val="Arial"/>
        <family val="2"/>
      </rPr>
      <t xml:space="preserve"> DICIEMBRE 2020</t>
    </r>
  </si>
  <si>
    <t>GACETAS EN PASTA DIGITAL. LAMINADO MATE</t>
  </si>
  <si>
    <t>LUIS ALFONSO BARBA CARMONA</t>
  </si>
  <si>
    <t>BACL611002ML2</t>
  </si>
  <si>
    <t xml:space="preserve">Empastados Gaceta Municipal </t>
  </si>
  <si>
    <t xml:space="preserve">Empastado Gaceta Municipal </t>
  </si>
  <si>
    <t>PASTAS DIGITALES BLANDAS</t>
  </si>
  <si>
    <t>RITA CLEMENTINA VILLA</t>
  </si>
  <si>
    <t>VIRI711227DU4</t>
  </si>
  <si>
    <t>D15572CE-8822-42DE-9E0E-856B57B6A78D</t>
  </si>
  <si>
    <t>F46F47AF-3134-4F15-831E-E17E66F1C7D6</t>
  </si>
  <si>
    <t>1) LONA EN MEDIDA DE
300x270cm "NORMAL"                                                   2)  LONA EN MEDIDA DE
80x400cm "BOLSAS ARRIBA Y ABAJO CON M"    3) LONA EN MEDIDA DE 80x260cm "BOLSAS
ARRIBA Y ABAJO CON M"</t>
  </si>
  <si>
    <t xml:space="preserve">Lonas para Informe de Gobierno </t>
  </si>
  <si>
    <t xml:space="preserve">Material para Unidad de Atencion  Aanimal </t>
  </si>
  <si>
    <t>IMPRESIÓN DIGITAL
POSTER TABLOIDE
"PREVIENE EL COVID-19"
MUNCICIPIO</t>
  </si>
  <si>
    <t xml:space="preserve">Poster´s Tabloide informacion Covid -19 </t>
  </si>
  <si>
    <t>F39EDC61-7B3B-43B4-B4F5-EACACE88E40F</t>
  </si>
  <si>
    <t>Impresión de placas nombre calles</t>
  </si>
  <si>
    <t>YOLANDA CARDONA MEJIA</t>
  </si>
  <si>
    <t>CAMY640214RH6</t>
  </si>
  <si>
    <t xml:space="preserve">PUBLICIDAD MUNICIPIO </t>
  </si>
  <si>
    <t>Impresión de letrero uno y uno en vinil reflejante montado en trovisel 40 x 40</t>
  </si>
  <si>
    <t>impresion de 60 letrero basura en vinil adherible</t>
  </si>
  <si>
    <t xml:space="preserve">* Impresión de vinil prohibido subir caballos,motos                                                                 * Impresión de calcas para basura                                 * Impresión de vinil de recorte para calentadores solares                                                         *  Vinil impreso para calentadores solares </t>
  </si>
  <si>
    <t>ROSALBA SUAZO VALDESPINO</t>
  </si>
  <si>
    <t>SUVR721120TM0</t>
  </si>
  <si>
    <t>Periódico Voz del Norte</t>
  </si>
  <si>
    <t xml:space="preserve">TOTAL </t>
  </si>
  <si>
    <t>Publicaciones DICIEMBRE 2019</t>
  </si>
  <si>
    <t>Publicaciones ENERO 2020</t>
  </si>
  <si>
    <t>PUBLICIDAD FEBRERO , MARZO 2020</t>
  </si>
  <si>
    <t>E80F1F09-8582-44BB-A66F-88ACE3B3CC23</t>
  </si>
  <si>
    <t>Difusión de obras y acciones de gobierno ,mes de mayo 2020</t>
  </si>
  <si>
    <t>AAA166AA-C4F6-413C-B7C2-71A4F0F45637</t>
  </si>
  <si>
    <t>publicación edición de abril 2020</t>
  </si>
  <si>
    <t>SUVR721120TM1</t>
  </si>
  <si>
    <t>AAA1D61B-B923-4757-86EB-7571DD56B422</t>
  </si>
  <si>
    <t>Difusiòn de obra pùblica y acciones de gobierno del mes de Julio 2020</t>
  </si>
  <si>
    <t>FDDE4B25-F574-42F8-984A-452D4AC779FA</t>
  </si>
  <si>
    <t>9E64A63B-8284-473F-AFBE-2109284374FE</t>
  </si>
  <si>
    <t xml:space="preserve"> Difusiòn de obra pùblica y acciones de gobierno del mes de Agosto 2020</t>
  </si>
  <si>
    <t>n Edición Especial del II Informe de Gobierno</t>
  </si>
  <si>
    <t>011FA54B-6F1B-4C9A-B8F3-13498C6D6103</t>
  </si>
  <si>
    <t>Publicación en periódico del mes de Octubre 2020</t>
  </si>
  <si>
    <t>SUVR721120TM2</t>
  </si>
  <si>
    <t>C43B4263-2360-4379-99CA-F7240245F473</t>
  </si>
  <si>
    <t>Difusión obra pública y acciones de gobierno, mes de dieciembre del 2020</t>
  </si>
  <si>
    <t>53AD8789-68DE-4FB6-A3F7-7D738F06993F</t>
  </si>
  <si>
    <t xml:space="preserve">1) EN MEDIDA DE 66x100cm "ARCHIVO
PROPORCIONADO"                                                      </t>
  </si>
  <si>
    <t>LONA EN MEDIDA DE 520x60cm "ARCHIVO PROPORCIONADO 2do INFORM E"</t>
  </si>
  <si>
    <t>VIRI711227DU2</t>
  </si>
  <si>
    <t>B0954AC7-83E1-4204-A854-2B37E354562F</t>
  </si>
  <si>
    <t>LONA 300x200cm "PROGRAMA"                                     LONA 200x100cm "AVISO</t>
  </si>
  <si>
    <t>4112B20D-2364-4AFF-82A6-F9018430F2D4</t>
  </si>
  <si>
    <t>PASTAS BLANDAS</t>
  </si>
  <si>
    <t xml:space="preserve">Diseño , corte e instalacion de vinil para letras varios colores </t>
  </si>
  <si>
    <t xml:space="preserve">GOOM820809R22 </t>
  </si>
  <si>
    <t>MANUEL GONZALEZ OLMEDO</t>
  </si>
  <si>
    <t xml:space="preserve">PUBLICIDAD PARA MUNICIPIO </t>
  </si>
  <si>
    <t>Diseño e impresión lonas 250 x 150 gran formato</t>
  </si>
  <si>
    <t>AAA196D9-83A3-4415-BFF2-D7B21E2A845A</t>
  </si>
  <si>
    <t>AAA19835-E65D-4BF0-B87A-4E6D2D4E6690</t>
  </si>
  <si>
    <t xml:space="preserve">Diseño y trabajo para redes sociales </t>
  </si>
  <si>
    <t>AAA19BB0-91A2-4B04-B1A7-92E9F5D7A539</t>
  </si>
  <si>
    <t>GOOM820809R22</t>
  </si>
  <si>
    <t>Diseño , impresion e instalacion de vinil microperforado</t>
  </si>
  <si>
    <t>AAA11444-1CEB-4E39-B935-FCC44897078F</t>
  </si>
  <si>
    <t>Diseño redes sociales</t>
  </si>
  <si>
    <t>PUBLICIDAD PARA MUNICIPIO</t>
  </si>
  <si>
    <t>AAA1D9A3-8C0F-4459-A87D-779F3C29E0EE</t>
  </si>
  <si>
    <t>AAA1FE87-7CCC-4C3C-B220-918E039834F1</t>
  </si>
  <si>
    <t xml:space="preserve">DISEÑOS VARIOS </t>
  </si>
  <si>
    <t>AAA1A338-D6DB-4F7F-A436-42C60A1C68C4</t>
  </si>
  <si>
    <t>DISEÑOS VARIOS PARA REDES SOCIALES</t>
  </si>
  <si>
    <t>AAA1BD96-6D4B-4BB0-AE5C-7931DD24D5B3</t>
  </si>
  <si>
    <t>AAA17D6D-EE74-4DB6-ACEC-059FBB6BB6BB</t>
  </si>
  <si>
    <t>AAA1C18B-B244-453B-BDDE-7EFAFC9F898F</t>
  </si>
  <si>
    <t>AAA12BB3-BCE9-4373-961C-399E2239328D</t>
  </si>
  <si>
    <t>Diseño post para redes sociales mes de octubre</t>
  </si>
  <si>
    <t>QUA981218CK6</t>
  </si>
  <si>
    <t>Quadrimag S.A. de C.V.</t>
  </si>
  <si>
    <t>5,000 ejemplares tabloides con 16 paginas a color en papel diario extra</t>
  </si>
  <si>
    <t>874BD64A-8B64-40CC-AA3F-AD6C612570C4</t>
  </si>
  <si>
    <t>TOTAL GENERAL</t>
  </si>
  <si>
    <t>CONCEPTO "DESCRIPCIÓN DEL SERVICIO"</t>
  </si>
  <si>
    <t>RESPONSABLE DIRECTO DE AUTORIZACIÓN</t>
  </si>
  <si>
    <t>NOMBRE O RAZÓN SOCIAL DE LA EMPRESA O PROVEEDOR CONTRATADO</t>
  </si>
  <si>
    <t>NO. DE CHEQUE O MEDIO DE PAGO</t>
  </si>
  <si>
    <t>PARTIDA PRESUPUESTAL (CUENTA DE LA CUAL SE EFECTUÓ EL PAGO)</t>
  </si>
  <si>
    <t>María del Carmen de la Mora Almaraz</t>
  </si>
  <si>
    <t>Transferencia electrónica</t>
  </si>
  <si>
    <t>CUENTA: 4011093689 PARTIDA PRESUPUESTAL: 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</si>
</sst>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5" tint="-0.249977111117893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Border="1"/>
    <xf numFmtId="0" fontId="0" fillId="2" borderId="0" xfId="0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2" borderId="1" xfId="2" applyFont="1" applyFill="1" applyBorder="1" applyAlignment="1">
      <alignment vertical="top"/>
    </xf>
    <xf numFmtId="44" fontId="0" fillId="2" borderId="1" xfId="2" applyFont="1" applyFill="1" applyBorder="1"/>
    <xf numFmtId="44" fontId="1" fillId="2" borderId="1" xfId="2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44" fontId="0" fillId="0" borderId="1" xfId="2" applyFont="1" applyBorder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/>
    <xf numFmtId="8" fontId="1" fillId="2" borderId="1" xfId="0" applyNumberFormat="1" applyFont="1" applyFill="1" applyBorder="1"/>
    <xf numFmtId="8" fontId="0" fillId="0" borderId="1" xfId="0" applyNumberFormat="1" applyBorder="1"/>
    <xf numFmtId="8" fontId="1" fillId="0" borderId="1" xfId="0" applyNumberFormat="1" applyFont="1" applyBorder="1"/>
    <xf numFmtId="0" fontId="9" fillId="0" borderId="2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1" xfId="1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/>
    </xf>
    <xf numFmtId="0" fontId="0" fillId="2" borderId="0" xfId="0" applyFont="1" applyFill="1"/>
    <xf numFmtId="14" fontId="0" fillId="0" borderId="1" xfId="0" applyNumberFormat="1" applyFont="1" applyBorder="1" applyAlignment="1">
      <alignment horizontal="center"/>
    </xf>
    <xf numFmtId="44" fontId="0" fillId="2" borderId="1" xfId="2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14" fontId="0" fillId="2" borderId="1" xfId="0" applyNumberFormat="1" applyFill="1" applyBorder="1"/>
    <xf numFmtId="0" fontId="1" fillId="2" borderId="2" xfId="0" applyFont="1" applyFill="1" applyBorder="1" applyAlignment="1">
      <alignment horizontal="center"/>
    </xf>
    <xf numFmtId="44" fontId="1" fillId="2" borderId="2" xfId="2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8" fontId="0" fillId="0" borderId="1" xfId="0" applyNumberFormat="1" applyFill="1" applyBorder="1"/>
    <xf numFmtId="44" fontId="0" fillId="0" borderId="1" xfId="0" applyNumberFormat="1" applyFill="1" applyBorder="1"/>
    <xf numFmtId="44" fontId="0" fillId="2" borderId="1" xfId="0" applyNumberFormat="1" applyFill="1" applyBorder="1"/>
    <xf numFmtId="0" fontId="1" fillId="2" borderId="1" xfId="0" applyFont="1" applyFill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2</xdr:col>
      <xdr:colOff>1670957</xdr:colOff>
      <xdr:row>2</xdr:row>
      <xdr:rowOff>428625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"/>
          <a:ext cx="329564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2</xdr:col>
      <xdr:colOff>1668555</xdr:colOff>
      <xdr:row>2</xdr:row>
      <xdr:rowOff>428625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EF810AFE-6C45-4A80-BF70-1A653C3F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"/>
          <a:ext cx="329564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2</xdr:col>
      <xdr:colOff>1666874</xdr:colOff>
      <xdr:row>2</xdr:row>
      <xdr:rowOff>428625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401825ED-DA39-43DB-87A5-CAF4398E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"/>
          <a:ext cx="329564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3</xdr:col>
      <xdr:colOff>133349</xdr:colOff>
      <xdr:row>2</xdr:row>
      <xdr:rowOff>428625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99FB0A0F-E4A8-44E9-9792-7B59298D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"/>
          <a:ext cx="329564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95250</xdr:rowOff>
    </xdr:from>
    <xdr:to>
      <xdr:col>2</xdr:col>
      <xdr:colOff>1428750</xdr:colOff>
      <xdr:row>4</xdr:row>
      <xdr:rowOff>0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85750"/>
          <a:ext cx="309562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2</xdr:col>
      <xdr:colOff>1666874</xdr:colOff>
      <xdr:row>2</xdr:row>
      <xdr:rowOff>428625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"/>
          <a:ext cx="329564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3</xdr:col>
      <xdr:colOff>133349</xdr:colOff>
      <xdr:row>2</xdr:row>
      <xdr:rowOff>428625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"/>
          <a:ext cx="329564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2</xdr:col>
      <xdr:colOff>1666874</xdr:colOff>
      <xdr:row>2</xdr:row>
      <xdr:rowOff>428625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"/>
          <a:ext cx="329564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3</xdr:col>
      <xdr:colOff>133349</xdr:colOff>
      <xdr:row>2</xdr:row>
      <xdr:rowOff>428625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"/>
          <a:ext cx="329564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3</xdr:col>
      <xdr:colOff>133349</xdr:colOff>
      <xdr:row>2</xdr:row>
      <xdr:rowOff>428625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"/>
          <a:ext cx="329564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3</xdr:col>
      <xdr:colOff>133349</xdr:colOff>
      <xdr:row>2</xdr:row>
      <xdr:rowOff>428625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7632AACA-FF22-48C0-922D-0716E7BB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"/>
          <a:ext cx="329564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3</xdr:col>
      <xdr:colOff>133349</xdr:colOff>
      <xdr:row>2</xdr:row>
      <xdr:rowOff>428625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17F6DC9E-A0FE-432E-BB2F-474F741C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"/>
          <a:ext cx="329564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2</xdr:col>
      <xdr:colOff>1666874</xdr:colOff>
      <xdr:row>2</xdr:row>
      <xdr:rowOff>428625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DE6FDD58-4C45-410B-9785-7B9908A3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"/>
          <a:ext cx="329564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opLeftCell="B1" zoomScale="70" zoomScaleNormal="70" workbookViewId="0">
      <selection activeCell="J8" sqref="J8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31.140625" style="1" bestFit="1" customWidth="1"/>
    <col min="4" max="4" width="53" style="1" bestFit="1" customWidth="1"/>
    <col min="5" max="5" width="19.42578125" style="1" customWidth="1"/>
    <col min="6" max="6" width="36.28515625" style="1" bestFit="1" customWidth="1"/>
    <col min="7" max="7" width="51.42578125" style="1" bestFit="1" customWidth="1"/>
    <col min="8" max="8" width="15.7109375" style="1" bestFit="1" customWidth="1"/>
    <col min="9" max="9" width="33.85546875" style="1" customWidth="1"/>
    <col min="10" max="10" width="35.28515625" style="1" customWidth="1"/>
    <col min="11" max="11" width="14" style="1" customWidth="1"/>
    <col min="12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72" t="s">
        <v>7</v>
      </c>
      <c r="F2" s="72"/>
      <c r="G2" s="72"/>
      <c r="H2" s="72"/>
      <c r="I2" s="72"/>
      <c r="J2" s="5"/>
    </row>
    <row r="3" spans="1:11" ht="39" customHeight="1" x14ac:dyDescent="0.25">
      <c r="C3" s="4"/>
      <c r="D3" s="5"/>
      <c r="E3" s="73" t="s">
        <v>8</v>
      </c>
      <c r="F3" s="73"/>
      <c r="G3" s="73"/>
      <c r="H3" s="73"/>
      <c r="I3" s="73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71" t="s">
        <v>6</v>
      </c>
      <c r="I5" s="71"/>
      <c r="J5" s="71"/>
      <c r="K5" s="71"/>
    </row>
    <row r="7" spans="1:11" ht="30" x14ac:dyDescent="0.25">
      <c r="A7" s="6" t="s">
        <v>0</v>
      </c>
      <c r="B7" s="6" t="s">
        <v>1</v>
      </c>
      <c r="C7" s="6" t="s">
        <v>119</v>
      </c>
      <c r="D7" s="6" t="s">
        <v>121</v>
      </c>
      <c r="E7" s="6" t="s">
        <v>2</v>
      </c>
      <c r="F7" s="6" t="s">
        <v>120</v>
      </c>
      <c r="G7" s="6" t="s">
        <v>3</v>
      </c>
      <c r="H7" s="6" t="s">
        <v>4</v>
      </c>
      <c r="I7" s="6" t="s">
        <v>122</v>
      </c>
      <c r="J7" s="6" t="s">
        <v>123</v>
      </c>
      <c r="K7" s="6" t="s">
        <v>5</v>
      </c>
    </row>
    <row r="8" spans="1:11" ht="23.25" customHeight="1" x14ac:dyDescent="0.25">
      <c r="A8" s="41">
        <v>1</v>
      </c>
      <c r="B8" s="53">
        <v>43843</v>
      </c>
      <c r="C8" s="42" t="s">
        <v>63</v>
      </c>
      <c r="D8" s="43" t="s">
        <v>59</v>
      </c>
      <c r="E8" s="43" t="s">
        <v>60</v>
      </c>
      <c r="F8" s="43" t="s">
        <v>124</v>
      </c>
      <c r="G8" s="44" t="s">
        <v>61</v>
      </c>
      <c r="H8" s="45">
        <v>887</v>
      </c>
      <c r="I8" s="69" t="s">
        <v>125</v>
      </c>
      <c r="J8" s="70" t="s">
        <v>126</v>
      </c>
      <c r="K8" s="40">
        <v>2900</v>
      </c>
    </row>
    <row r="9" spans="1:11" x14ac:dyDescent="0.25">
      <c r="A9" s="41"/>
      <c r="B9" s="46"/>
      <c r="C9" s="47"/>
      <c r="D9" s="48"/>
      <c r="E9" s="49"/>
      <c r="F9" s="49"/>
      <c r="G9" s="50"/>
      <c r="H9" s="45"/>
      <c r="I9" s="45"/>
      <c r="J9" s="45"/>
      <c r="K9" s="51"/>
    </row>
    <row r="10" spans="1:11" x14ac:dyDescent="0.25">
      <c r="A10" s="48"/>
      <c r="B10" s="46"/>
      <c r="C10" s="47"/>
      <c r="D10" s="48"/>
      <c r="E10" s="49"/>
      <c r="F10" s="49"/>
      <c r="G10" s="50"/>
      <c r="H10" s="45"/>
      <c r="I10" s="45"/>
      <c r="J10" s="45"/>
      <c r="K10" s="51"/>
    </row>
    <row r="11" spans="1:11" x14ac:dyDescent="0.25">
      <c r="A11" s="48"/>
      <c r="B11" s="46"/>
      <c r="C11" s="47"/>
      <c r="D11" s="47"/>
      <c r="E11" s="49"/>
      <c r="F11" s="49"/>
      <c r="G11" s="50"/>
      <c r="H11" s="45"/>
      <c r="I11" s="45"/>
      <c r="J11" s="45"/>
      <c r="K11" s="51"/>
    </row>
    <row r="12" spans="1:11" x14ac:dyDescent="0.25">
      <c r="A12" s="48"/>
      <c r="B12" s="46"/>
      <c r="C12" s="47"/>
      <c r="D12" s="47"/>
      <c r="E12" s="49"/>
      <c r="F12" s="49"/>
      <c r="G12" s="50"/>
      <c r="H12" s="45"/>
      <c r="I12" s="45"/>
      <c r="J12" s="45"/>
      <c r="K12" s="51"/>
    </row>
    <row r="13" spans="1:11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37" t="s">
        <v>62</v>
      </c>
      <c r="K13" s="38">
        <f>SUM(K8:K12)</f>
        <v>2900</v>
      </c>
    </row>
  </sheetData>
  <mergeCells count="3">
    <mergeCell ref="H5:K5"/>
    <mergeCell ref="E2:I2"/>
    <mergeCell ref="E3:I3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939A0-46AB-4119-B0F1-AB5843DEB094}">
  <dimension ref="A1:K15"/>
  <sheetViews>
    <sheetView topLeftCell="C1" zoomScale="85" zoomScaleNormal="85" workbookViewId="0">
      <selection activeCell="J8" sqref="J8:J12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31.42578125" style="1" customWidth="1"/>
    <col min="4" max="4" width="53" style="1" bestFit="1" customWidth="1"/>
    <col min="5" max="5" width="19.42578125" style="1" customWidth="1"/>
    <col min="6" max="6" width="36.28515625" style="1" bestFit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72" t="s">
        <v>7</v>
      </c>
      <c r="F2" s="72"/>
      <c r="G2" s="72"/>
      <c r="H2" s="72"/>
      <c r="I2" s="72"/>
      <c r="J2" s="5"/>
    </row>
    <row r="3" spans="1:11" ht="39" customHeight="1" x14ac:dyDescent="0.25">
      <c r="C3" s="4"/>
      <c r="D3" s="5"/>
      <c r="E3" s="73" t="s">
        <v>33</v>
      </c>
      <c r="F3" s="73"/>
      <c r="G3" s="73"/>
      <c r="H3" s="73"/>
      <c r="I3" s="73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71" t="s">
        <v>6</v>
      </c>
      <c r="I5" s="71"/>
      <c r="J5" s="71"/>
      <c r="K5" s="71"/>
    </row>
    <row r="7" spans="1:11" ht="60" x14ac:dyDescent="0.25">
      <c r="A7" s="6" t="s">
        <v>0</v>
      </c>
      <c r="B7" s="6" t="s">
        <v>1</v>
      </c>
      <c r="C7" s="6" t="s">
        <v>119</v>
      </c>
      <c r="D7" s="6" t="s">
        <v>121</v>
      </c>
      <c r="E7" s="6" t="s">
        <v>2</v>
      </c>
      <c r="F7" s="6" t="s">
        <v>120</v>
      </c>
      <c r="G7" s="6" t="s">
        <v>3</v>
      </c>
      <c r="H7" s="6" t="s">
        <v>4</v>
      </c>
      <c r="I7" s="6" t="s">
        <v>122</v>
      </c>
      <c r="J7" s="6" t="s">
        <v>123</v>
      </c>
      <c r="K7" s="6" t="s">
        <v>5</v>
      </c>
    </row>
    <row r="8" spans="1:11" ht="30" x14ac:dyDescent="0.25">
      <c r="A8" s="16">
        <v>1</v>
      </c>
      <c r="B8" s="17">
        <v>44107</v>
      </c>
      <c r="C8" s="18" t="s">
        <v>36</v>
      </c>
      <c r="D8" s="16" t="s">
        <v>37</v>
      </c>
      <c r="E8" s="16" t="s">
        <v>38</v>
      </c>
      <c r="F8" s="16" t="s">
        <v>124</v>
      </c>
      <c r="G8" s="16" t="s">
        <v>39</v>
      </c>
      <c r="H8" s="16">
        <v>16964</v>
      </c>
      <c r="I8" s="69" t="s">
        <v>125</v>
      </c>
      <c r="J8" s="70" t="s">
        <v>126</v>
      </c>
      <c r="K8" s="54">
        <v>556.79999999999995</v>
      </c>
    </row>
    <row r="9" spans="1:11" ht="45" x14ac:dyDescent="0.25">
      <c r="A9" s="16">
        <v>2</v>
      </c>
      <c r="B9" s="17">
        <v>44119</v>
      </c>
      <c r="C9" s="30" t="s">
        <v>76</v>
      </c>
      <c r="D9" s="43" t="s">
        <v>59</v>
      </c>
      <c r="E9" s="43" t="s">
        <v>70</v>
      </c>
      <c r="F9" s="16" t="s">
        <v>124</v>
      </c>
      <c r="G9" s="44" t="s">
        <v>61</v>
      </c>
      <c r="H9" s="30" t="s">
        <v>77</v>
      </c>
      <c r="I9" s="69" t="s">
        <v>125</v>
      </c>
      <c r="J9" s="70" t="s">
        <v>126</v>
      </c>
      <c r="K9" s="56">
        <v>8700</v>
      </c>
    </row>
    <row r="10" spans="1:11" ht="45" x14ac:dyDescent="0.25">
      <c r="A10" s="16">
        <v>3</v>
      </c>
      <c r="B10" s="31">
        <v>44134</v>
      </c>
      <c r="C10" s="30" t="s">
        <v>78</v>
      </c>
      <c r="D10" s="43" t="s">
        <v>59</v>
      </c>
      <c r="E10" s="43" t="s">
        <v>79</v>
      </c>
      <c r="F10" s="16" t="s">
        <v>124</v>
      </c>
      <c r="G10" s="44" t="s">
        <v>61</v>
      </c>
      <c r="H10" s="30" t="s">
        <v>80</v>
      </c>
      <c r="I10" s="69" t="s">
        <v>125</v>
      </c>
      <c r="J10" s="70" t="s">
        <v>126</v>
      </c>
      <c r="K10" s="61">
        <v>4060</v>
      </c>
    </row>
    <row r="11" spans="1:11" ht="45" x14ac:dyDescent="0.25">
      <c r="A11" s="16">
        <v>4</v>
      </c>
      <c r="B11" s="31">
        <v>44123</v>
      </c>
      <c r="C11" s="30" t="s">
        <v>113</v>
      </c>
      <c r="D11" s="16" t="s">
        <v>92</v>
      </c>
      <c r="E11" s="16" t="s">
        <v>99</v>
      </c>
      <c r="F11" s="16" t="s">
        <v>124</v>
      </c>
      <c r="G11" s="16" t="s">
        <v>103</v>
      </c>
      <c r="H11" s="30" t="s">
        <v>112</v>
      </c>
      <c r="I11" s="69" t="s">
        <v>125</v>
      </c>
      <c r="J11" s="70" t="s">
        <v>126</v>
      </c>
      <c r="K11" s="61">
        <v>3480</v>
      </c>
    </row>
    <row r="12" spans="1:11" ht="45" x14ac:dyDescent="0.25">
      <c r="A12" s="16">
        <v>5</v>
      </c>
      <c r="B12" s="31">
        <v>44105</v>
      </c>
      <c r="C12" s="28" t="s">
        <v>116</v>
      </c>
      <c r="D12" s="62" t="s">
        <v>115</v>
      </c>
      <c r="E12" s="24" t="s">
        <v>114</v>
      </c>
      <c r="F12" s="16" t="s">
        <v>124</v>
      </c>
      <c r="G12" s="16" t="s">
        <v>103</v>
      </c>
      <c r="H12" s="30" t="s">
        <v>117</v>
      </c>
      <c r="I12" s="69" t="s">
        <v>125</v>
      </c>
      <c r="J12" s="70" t="s">
        <v>126</v>
      </c>
      <c r="K12" s="61">
        <v>34336</v>
      </c>
    </row>
    <row r="13" spans="1:11" x14ac:dyDescent="0.25">
      <c r="A13" s="3"/>
      <c r="B13" s="29"/>
      <c r="C13" s="32"/>
      <c r="D13" s="43"/>
      <c r="E13" s="43"/>
      <c r="F13" s="43"/>
      <c r="G13" s="44"/>
      <c r="H13" s="32"/>
      <c r="I13" s="3"/>
      <c r="J13" s="3"/>
      <c r="K13" s="39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26"/>
    </row>
    <row r="15" spans="1:11" x14ac:dyDescent="0.25">
      <c r="J15" s="7" t="s">
        <v>9</v>
      </c>
      <c r="K15" s="27">
        <f>SUM(K8:K14)</f>
        <v>51132.800000000003</v>
      </c>
    </row>
  </sheetData>
  <mergeCells count="3">
    <mergeCell ref="E2:I2"/>
    <mergeCell ref="E3:I3"/>
    <mergeCell ref="H5:K5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7676B-8898-4B79-B5EB-158A9A60FC89}">
  <dimension ref="A1:K12"/>
  <sheetViews>
    <sheetView zoomScale="70" zoomScaleNormal="70" workbookViewId="0">
      <selection activeCell="J8" sqref="J8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31.140625" style="1" customWidth="1"/>
    <col min="4" max="4" width="53" style="1" bestFit="1" customWidth="1"/>
    <col min="5" max="5" width="19.42578125" style="1" customWidth="1"/>
    <col min="6" max="6" width="36.28515625" style="1" bestFit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74" t="s">
        <v>7</v>
      </c>
      <c r="F2" s="74"/>
      <c r="G2" s="74"/>
      <c r="H2" s="74"/>
      <c r="I2" s="74"/>
      <c r="J2" s="5"/>
    </row>
    <row r="3" spans="1:11" ht="39" customHeight="1" x14ac:dyDescent="0.25">
      <c r="C3" s="4"/>
      <c r="D3" s="5"/>
      <c r="E3" s="73" t="s">
        <v>34</v>
      </c>
      <c r="F3" s="73"/>
      <c r="G3" s="73"/>
      <c r="H3" s="73"/>
      <c r="I3" s="73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71" t="s">
        <v>6</v>
      </c>
      <c r="I5" s="71"/>
      <c r="J5" s="71"/>
      <c r="K5" s="71"/>
    </row>
    <row r="7" spans="1:11" ht="60" x14ac:dyDescent="0.25">
      <c r="A7" s="6" t="s">
        <v>0</v>
      </c>
      <c r="B7" s="6" t="s">
        <v>1</v>
      </c>
      <c r="C7" s="6" t="s">
        <v>119</v>
      </c>
      <c r="D7" s="6" t="s">
        <v>121</v>
      </c>
      <c r="E7" s="6" t="s">
        <v>2</v>
      </c>
      <c r="F7" s="6" t="s">
        <v>120</v>
      </c>
      <c r="G7" s="6" t="s">
        <v>3</v>
      </c>
      <c r="H7" s="6" t="s">
        <v>4</v>
      </c>
      <c r="I7" s="6" t="s">
        <v>122</v>
      </c>
      <c r="J7" s="6" t="s">
        <v>123</v>
      </c>
      <c r="K7" s="6" t="s">
        <v>5</v>
      </c>
    </row>
    <row r="8" spans="1:11" ht="45" x14ac:dyDescent="0.25">
      <c r="A8" s="3">
        <v>1</v>
      </c>
      <c r="B8" s="68">
        <v>44146</v>
      </c>
      <c r="C8" s="35" t="s">
        <v>87</v>
      </c>
      <c r="D8" s="16" t="s">
        <v>42</v>
      </c>
      <c r="E8" s="16" t="s">
        <v>43</v>
      </c>
      <c r="F8" s="16" t="s">
        <v>124</v>
      </c>
      <c r="G8" s="16" t="s">
        <v>55</v>
      </c>
      <c r="H8" s="35" t="s">
        <v>88</v>
      </c>
      <c r="I8" s="69" t="s">
        <v>125</v>
      </c>
      <c r="J8" s="70" t="s">
        <v>126</v>
      </c>
      <c r="K8" s="26">
        <v>800.4</v>
      </c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26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26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26"/>
    </row>
    <row r="12" spans="1:11" x14ac:dyDescent="0.25">
      <c r="J12" s="7" t="s">
        <v>9</v>
      </c>
      <c r="K12" s="27">
        <f>SUM(K8:K11)</f>
        <v>800.4</v>
      </c>
    </row>
  </sheetData>
  <mergeCells count="3">
    <mergeCell ref="E2:I2"/>
    <mergeCell ref="E3:I3"/>
    <mergeCell ref="H5:K5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3919-1408-4D46-96D5-2D01828179BC}">
  <dimension ref="A1:K12"/>
  <sheetViews>
    <sheetView zoomScale="70" zoomScaleNormal="70" workbookViewId="0">
      <selection activeCell="J8" sqref="J8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23" style="1" customWidth="1"/>
    <col min="4" max="4" width="53" style="1" bestFit="1" customWidth="1"/>
    <col min="5" max="5" width="19.42578125" style="1" customWidth="1"/>
    <col min="6" max="6" width="36.28515625" style="1" bestFit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74" t="s">
        <v>7</v>
      </c>
      <c r="F2" s="74"/>
      <c r="G2" s="74"/>
      <c r="H2" s="74"/>
      <c r="I2" s="74"/>
      <c r="J2" s="5"/>
    </row>
    <row r="3" spans="1:11" ht="39" customHeight="1" x14ac:dyDescent="0.25">
      <c r="C3" s="4"/>
      <c r="D3" s="5"/>
      <c r="E3" s="73" t="s">
        <v>35</v>
      </c>
      <c r="F3" s="73"/>
      <c r="G3" s="73"/>
      <c r="H3" s="73"/>
      <c r="I3" s="73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71" t="s">
        <v>6</v>
      </c>
      <c r="I5" s="71"/>
      <c r="J5" s="71"/>
      <c r="K5" s="71"/>
    </row>
    <row r="7" spans="1:11" ht="60" x14ac:dyDescent="0.25">
      <c r="A7" s="6" t="s">
        <v>0</v>
      </c>
      <c r="B7" s="6" t="s">
        <v>1</v>
      </c>
      <c r="C7" s="6" t="s">
        <v>119</v>
      </c>
      <c r="D7" s="6" t="s">
        <v>121</v>
      </c>
      <c r="E7" s="6" t="s">
        <v>2</v>
      </c>
      <c r="F7" s="6" t="s">
        <v>120</v>
      </c>
      <c r="G7" s="6" t="s">
        <v>3</v>
      </c>
      <c r="H7" s="6" t="s">
        <v>4</v>
      </c>
      <c r="I7" s="6" t="s">
        <v>122</v>
      </c>
      <c r="J7" s="6" t="s">
        <v>123</v>
      </c>
      <c r="K7" s="6" t="s">
        <v>5</v>
      </c>
    </row>
    <row r="8" spans="1:11" ht="60" x14ac:dyDescent="0.25">
      <c r="A8" s="16">
        <v>1</v>
      </c>
      <c r="B8" s="36">
        <v>44187</v>
      </c>
      <c r="C8" s="30" t="s">
        <v>81</v>
      </c>
      <c r="D8" s="43" t="s">
        <v>59</v>
      </c>
      <c r="E8" s="43" t="s">
        <v>70</v>
      </c>
      <c r="F8" s="43" t="s">
        <v>124</v>
      </c>
      <c r="G8" s="44" t="s">
        <v>61</v>
      </c>
      <c r="H8" s="35" t="s">
        <v>82</v>
      </c>
      <c r="I8" s="69" t="s">
        <v>125</v>
      </c>
      <c r="J8" s="70" t="s">
        <v>126</v>
      </c>
      <c r="K8" s="34">
        <v>4060</v>
      </c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26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26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26"/>
    </row>
    <row r="12" spans="1:11" x14ac:dyDescent="0.25">
      <c r="J12" s="7" t="s">
        <v>9</v>
      </c>
      <c r="K12" s="27">
        <f>SUM(K8:K11)</f>
        <v>4060</v>
      </c>
    </row>
  </sheetData>
  <mergeCells count="3">
    <mergeCell ref="E2:I2"/>
    <mergeCell ref="E3:I3"/>
    <mergeCell ref="H5:K5"/>
  </mergeCell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tabSelected="1" workbookViewId="0">
      <selection activeCell="F8" sqref="F8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23" style="1" customWidth="1"/>
    <col min="4" max="4" width="53" style="1" bestFit="1" customWidth="1"/>
    <col min="5" max="5" width="19.42578125" style="1" customWidth="1"/>
    <col min="6" max="6" width="51.42578125" style="1" bestFit="1" customWidth="1"/>
    <col min="7" max="7" width="15.7109375" style="1" bestFit="1" customWidth="1"/>
    <col min="8" max="8" width="14.7109375" style="1" bestFit="1" customWidth="1"/>
    <col min="9" max="9" width="22.5703125" style="1" bestFit="1" customWidth="1"/>
    <col min="10" max="16384" width="11.42578125" style="1"/>
  </cols>
  <sheetData>
    <row r="1" spans="1:10" x14ac:dyDescent="0.25">
      <c r="I1" s="4"/>
    </row>
    <row r="2" spans="1:10" ht="32.25" customHeight="1" x14ac:dyDescent="0.25">
      <c r="C2" s="4"/>
      <c r="D2" s="74" t="s">
        <v>7</v>
      </c>
      <c r="E2" s="74"/>
      <c r="F2" s="11"/>
      <c r="G2" s="11"/>
      <c r="H2" s="9"/>
      <c r="I2" s="5"/>
    </row>
    <row r="3" spans="1:10" ht="39" customHeight="1" x14ac:dyDescent="0.25">
      <c r="C3" s="4"/>
      <c r="D3" s="73" t="s">
        <v>29</v>
      </c>
      <c r="E3" s="73"/>
      <c r="F3" s="12"/>
      <c r="G3" s="12"/>
      <c r="H3" s="9"/>
      <c r="I3" s="5"/>
    </row>
    <row r="4" spans="1:10" x14ac:dyDescent="0.25">
      <c r="C4" s="2"/>
      <c r="D4" s="2"/>
      <c r="E4" s="2"/>
      <c r="F4" s="2"/>
      <c r="G4" s="2"/>
      <c r="H4" s="2"/>
      <c r="I4" s="2"/>
    </row>
    <row r="5" spans="1:10" x14ac:dyDescent="0.25">
      <c r="C5" s="2"/>
      <c r="D5" s="13" t="s">
        <v>6</v>
      </c>
      <c r="E5" s="10"/>
      <c r="F5" s="10"/>
      <c r="G5" s="10"/>
    </row>
    <row r="7" spans="1:10" x14ac:dyDescent="0.25">
      <c r="B7" s="14" t="s">
        <v>15</v>
      </c>
      <c r="C7" s="14" t="s">
        <v>16</v>
      </c>
      <c r="D7" s="14" t="s">
        <v>9</v>
      </c>
      <c r="E7" s="8"/>
      <c r="F7" s="8"/>
      <c r="G7" s="8"/>
      <c r="H7" s="8"/>
      <c r="I7" s="8"/>
      <c r="J7" s="8"/>
    </row>
    <row r="8" spans="1:10" x14ac:dyDescent="0.25">
      <c r="A8" s="9"/>
      <c r="B8" s="15">
        <v>1</v>
      </c>
      <c r="C8" s="15" t="s">
        <v>17</v>
      </c>
      <c r="D8" s="63">
        <f>'ENERO 2020'!K13</f>
        <v>2900</v>
      </c>
      <c r="E8" s="9"/>
      <c r="F8" s="9"/>
      <c r="G8" s="9"/>
      <c r="H8" s="9"/>
      <c r="I8" s="9"/>
      <c r="J8" s="9"/>
    </row>
    <row r="9" spans="1:10" x14ac:dyDescent="0.25">
      <c r="A9" s="9"/>
      <c r="B9" s="15">
        <v>2</v>
      </c>
      <c r="C9" s="15" t="s">
        <v>18</v>
      </c>
      <c r="D9" s="64">
        <f>'FEBRERO 2020 '!K17</f>
        <v>4065.8</v>
      </c>
      <c r="E9" s="9"/>
      <c r="F9" s="9"/>
      <c r="G9" s="9"/>
      <c r="H9" s="9"/>
      <c r="I9" s="9"/>
      <c r="J9" s="9"/>
    </row>
    <row r="10" spans="1:10" x14ac:dyDescent="0.25">
      <c r="A10" s="9"/>
      <c r="B10" s="15">
        <v>3</v>
      </c>
      <c r="C10" s="15" t="s">
        <v>19</v>
      </c>
      <c r="D10" s="64">
        <f>'MARZO 2020 '!K15</f>
        <v>10672</v>
      </c>
      <c r="E10" s="9"/>
      <c r="F10" s="9"/>
      <c r="G10" s="9"/>
      <c r="H10" s="9"/>
      <c r="I10" s="9"/>
      <c r="J10" s="9"/>
    </row>
    <row r="11" spans="1:10" x14ac:dyDescent="0.25">
      <c r="A11" s="9"/>
      <c r="B11" s="15">
        <v>4</v>
      </c>
      <c r="C11" s="15" t="s">
        <v>20</v>
      </c>
      <c r="D11" s="64">
        <f>'ABRIL 2020 '!K17</f>
        <v>42983.59</v>
      </c>
      <c r="E11" s="9"/>
      <c r="F11" s="9"/>
      <c r="G11" s="9"/>
      <c r="H11" s="9"/>
      <c r="I11" s="9"/>
      <c r="J11" s="9"/>
    </row>
    <row r="12" spans="1:10" x14ac:dyDescent="0.25">
      <c r="A12" s="9"/>
      <c r="B12" s="15">
        <v>5</v>
      </c>
      <c r="C12" s="15" t="s">
        <v>21</v>
      </c>
      <c r="D12" s="64">
        <f>'MAYO 2020 '!K12</f>
        <v>3480</v>
      </c>
      <c r="E12" s="9"/>
      <c r="F12" s="9"/>
      <c r="G12" s="9"/>
      <c r="H12" s="9"/>
      <c r="I12" s="10"/>
      <c r="J12" s="10"/>
    </row>
    <row r="13" spans="1:10" x14ac:dyDescent="0.25">
      <c r="B13" s="16">
        <v>6</v>
      </c>
      <c r="C13" s="15" t="s">
        <v>22</v>
      </c>
      <c r="D13" s="65">
        <f>'JUNIO 2020'!K12</f>
        <v>11600</v>
      </c>
    </row>
    <row r="14" spans="1:10" x14ac:dyDescent="0.25">
      <c r="B14" s="16">
        <v>7</v>
      </c>
      <c r="C14" s="15" t="s">
        <v>23</v>
      </c>
      <c r="D14" s="65">
        <f>'JULIO 2020'!K12</f>
        <v>4094</v>
      </c>
    </row>
    <row r="15" spans="1:10" x14ac:dyDescent="0.25">
      <c r="B15" s="16">
        <v>8</v>
      </c>
      <c r="C15" s="15" t="s">
        <v>24</v>
      </c>
      <c r="D15" s="65">
        <f>'AGOSTO 2020'!K12</f>
        <v>11600</v>
      </c>
    </row>
    <row r="16" spans="1:10" x14ac:dyDescent="0.25">
      <c r="B16" s="16">
        <v>9</v>
      </c>
      <c r="C16" s="15" t="s">
        <v>25</v>
      </c>
      <c r="D16" s="65">
        <f>'SEPTIEMBRE 2020'!K12</f>
        <v>19555.28</v>
      </c>
    </row>
    <row r="17" spans="2:4" x14ac:dyDescent="0.25">
      <c r="B17" s="16">
        <v>10</v>
      </c>
      <c r="C17" s="15" t="s">
        <v>26</v>
      </c>
      <c r="D17" s="65">
        <f>'OCTUBRE 2020'!K15</f>
        <v>51132.800000000003</v>
      </c>
    </row>
    <row r="18" spans="2:4" x14ac:dyDescent="0.25">
      <c r="B18" s="16">
        <v>11</v>
      </c>
      <c r="C18" s="15" t="s">
        <v>27</v>
      </c>
      <c r="D18" s="65">
        <f>'NOVIEMBRE 2020'!K12</f>
        <v>800.4</v>
      </c>
    </row>
    <row r="19" spans="2:4" x14ac:dyDescent="0.25">
      <c r="B19" s="16">
        <v>12</v>
      </c>
      <c r="C19" s="15" t="s">
        <v>28</v>
      </c>
      <c r="D19" s="65">
        <f>'DICIEMBRE 2020'!K12</f>
        <v>4060</v>
      </c>
    </row>
    <row r="20" spans="2:4" x14ac:dyDescent="0.25">
      <c r="C20" s="66" t="s">
        <v>118</v>
      </c>
      <c r="D20" s="67">
        <f>SUM(D8:D19)</f>
        <v>166943.87</v>
      </c>
    </row>
  </sheetData>
  <mergeCells count="2">
    <mergeCell ref="D2:E2"/>
    <mergeCell ref="D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opLeftCell="D1" zoomScale="85" zoomScaleNormal="85" workbookViewId="0">
      <selection activeCell="J8" sqref="J8:J11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41.5703125" style="1" customWidth="1"/>
    <col min="4" max="4" width="53" style="1" bestFit="1" customWidth="1"/>
    <col min="5" max="5" width="19.42578125" style="1" customWidth="1"/>
    <col min="6" max="6" width="36.28515625" style="1" bestFit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74" t="s">
        <v>7</v>
      </c>
      <c r="F2" s="74"/>
      <c r="G2" s="74"/>
      <c r="H2" s="74"/>
      <c r="I2" s="74"/>
      <c r="J2" s="5"/>
    </row>
    <row r="3" spans="1:11" ht="39" customHeight="1" x14ac:dyDescent="0.25">
      <c r="C3" s="4"/>
      <c r="D3" s="5"/>
      <c r="E3" s="73" t="s">
        <v>10</v>
      </c>
      <c r="F3" s="73"/>
      <c r="G3" s="73"/>
      <c r="H3" s="73"/>
      <c r="I3" s="73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71" t="s">
        <v>6</v>
      </c>
      <c r="I5" s="71"/>
      <c r="J5" s="71"/>
      <c r="K5" s="71"/>
    </row>
    <row r="7" spans="1:11" ht="60" x14ac:dyDescent="0.25">
      <c r="A7" s="6" t="s">
        <v>0</v>
      </c>
      <c r="B7" s="6" t="s">
        <v>1</v>
      </c>
      <c r="C7" s="6" t="s">
        <v>119</v>
      </c>
      <c r="D7" s="6" t="s">
        <v>121</v>
      </c>
      <c r="E7" s="6" t="s">
        <v>2</v>
      </c>
      <c r="F7" s="6" t="s">
        <v>120</v>
      </c>
      <c r="G7" s="6" t="s">
        <v>3</v>
      </c>
      <c r="H7" s="6" t="s">
        <v>4</v>
      </c>
      <c r="I7" s="6" t="s">
        <v>122</v>
      </c>
      <c r="J7" s="6" t="s">
        <v>123</v>
      </c>
      <c r="K7" s="6" t="s">
        <v>5</v>
      </c>
    </row>
    <row r="8" spans="1:11" s="19" customFormat="1" x14ac:dyDescent="0.25">
      <c r="A8" s="16">
        <v>1</v>
      </c>
      <c r="B8" s="17">
        <v>43871</v>
      </c>
      <c r="C8" s="16" t="s">
        <v>41</v>
      </c>
      <c r="D8" s="16" t="s">
        <v>37</v>
      </c>
      <c r="E8" s="16" t="s">
        <v>38</v>
      </c>
      <c r="F8" s="16" t="s">
        <v>124</v>
      </c>
      <c r="G8" s="16" t="s">
        <v>40</v>
      </c>
      <c r="H8" s="16">
        <v>16022</v>
      </c>
      <c r="I8" s="69" t="s">
        <v>125</v>
      </c>
      <c r="J8" s="70" t="s">
        <v>126</v>
      </c>
      <c r="K8" s="54">
        <v>556.79999999999995</v>
      </c>
    </row>
    <row r="9" spans="1:11" s="19" customFormat="1" ht="45" x14ac:dyDescent="0.25">
      <c r="A9" s="16">
        <v>2</v>
      </c>
      <c r="B9" s="17">
        <v>43871</v>
      </c>
      <c r="C9" s="18" t="s">
        <v>83</v>
      </c>
      <c r="D9" s="16" t="s">
        <v>42</v>
      </c>
      <c r="E9" s="16" t="s">
        <v>43</v>
      </c>
      <c r="F9" s="16" t="s">
        <v>124</v>
      </c>
      <c r="G9" s="16" t="s">
        <v>48</v>
      </c>
      <c r="H9" s="18" t="s">
        <v>44</v>
      </c>
      <c r="I9" s="69" t="s">
        <v>125</v>
      </c>
      <c r="J9" s="70" t="s">
        <v>126</v>
      </c>
      <c r="K9" s="54">
        <v>52.2</v>
      </c>
    </row>
    <row r="10" spans="1:11" s="19" customFormat="1" x14ac:dyDescent="0.25">
      <c r="A10" s="16">
        <v>3</v>
      </c>
      <c r="B10" s="36">
        <v>43875</v>
      </c>
      <c r="C10" s="43" t="s">
        <v>64</v>
      </c>
      <c r="D10" s="43" t="s">
        <v>59</v>
      </c>
      <c r="E10" s="43" t="s">
        <v>60</v>
      </c>
      <c r="F10" s="16" t="s">
        <v>124</v>
      </c>
      <c r="G10" s="44" t="s">
        <v>61</v>
      </c>
      <c r="H10" s="16">
        <v>891</v>
      </c>
      <c r="I10" s="69" t="s">
        <v>125</v>
      </c>
      <c r="J10" s="70" t="s">
        <v>126</v>
      </c>
      <c r="K10" s="56">
        <v>2900</v>
      </c>
    </row>
    <row r="11" spans="1:11" s="19" customFormat="1" x14ac:dyDescent="0.25">
      <c r="A11" s="16">
        <v>4</v>
      </c>
      <c r="B11" s="17">
        <v>43875</v>
      </c>
      <c r="C11" s="16" t="s">
        <v>89</v>
      </c>
      <c r="D11" s="16" t="s">
        <v>37</v>
      </c>
      <c r="E11" s="16" t="s">
        <v>38</v>
      </c>
      <c r="F11" s="16" t="s">
        <v>124</v>
      </c>
      <c r="G11" s="16" t="s">
        <v>40</v>
      </c>
      <c r="H11" s="16">
        <v>16069</v>
      </c>
      <c r="I11" s="69" t="s">
        <v>125</v>
      </c>
      <c r="J11" s="70" t="s">
        <v>126</v>
      </c>
      <c r="K11" s="26">
        <v>556.79999999999995</v>
      </c>
    </row>
    <row r="12" spans="1:11" s="19" customFormat="1" x14ac:dyDescent="0.25">
      <c r="A12" s="16"/>
      <c r="B12" s="17"/>
      <c r="C12" s="16"/>
      <c r="D12" s="16"/>
      <c r="E12" s="16"/>
      <c r="F12" s="16"/>
      <c r="G12" s="16"/>
      <c r="H12" s="16"/>
      <c r="I12" s="3"/>
      <c r="J12" s="3"/>
      <c r="K12" s="26"/>
    </row>
    <row r="13" spans="1:11" s="19" customFormat="1" x14ac:dyDescent="0.25">
      <c r="A13" s="16"/>
      <c r="B13" s="31"/>
      <c r="C13" s="43"/>
      <c r="D13" s="43"/>
      <c r="E13" s="43"/>
      <c r="F13" s="43"/>
      <c r="G13" s="44"/>
      <c r="H13" s="16"/>
      <c r="I13" s="16"/>
      <c r="J13" s="16"/>
      <c r="K13" s="56"/>
    </row>
    <row r="14" spans="1:11" s="19" customFormat="1" x14ac:dyDescent="0.25">
      <c r="A14" s="16"/>
      <c r="B14" s="31"/>
      <c r="C14" s="43"/>
      <c r="D14" s="43"/>
      <c r="E14" s="43"/>
      <c r="F14" s="43"/>
      <c r="G14" s="44"/>
      <c r="H14" s="16"/>
      <c r="I14" s="16"/>
      <c r="J14" s="16"/>
      <c r="K14" s="56"/>
    </row>
    <row r="15" spans="1:11" s="19" customFormat="1" x14ac:dyDescent="0.25">
      <c r="A15" s="16"/>
      <c r="B15" s="31"/>
      <c r="C15" s="43"/>
      <c r="D15" s="43"/>
      <c r="E15" s="43"/>
      <c r="F15" s="43"/>
      <c r="G15" s="44"/>
      <c r="H15" s="16"/>
      <c r="I15" s="16"/>
      <c r="J15" s="16"/>
      <c r="K15" s="56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0:11" x14ac:dyDescent="0.25">
      <c r="J17" s="58" t="s">
        <v>9</v>
      </c>
      <c r="K17" s="59">
        <f>SUM(K8:K16)</f>
        <v>4065.8</v>
      </c>
    </row>
  </sheetData>
  <mergeCells count="3">
    <mergeCell ref="E2:I2"/>
    <mergeCell ref="E3:I3"/>
    <mergeCell ref="H5:K5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topLeftCell="C1" zoomScale="85" zoomScaleNormal="85" workbookViewId="0">
      <selection activeCell="J8" sqref="J8:J10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23" style="1" customWidth="1"/>
    <col min="4" max="4" width="53" style="1" bestFit="1" customWidth="1"/>
    <col min="5" max="5" width="19.42578125" style="1" customWidth="1"/>
    <col min="6" max="6" width="36.28515625" style="1" bestFit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72" t="s">
        <v>7</v>
      </c>
      <c r="F2" s="72"/>
      <c r="G2" s="72"/>
      <c r="H2" s="72"/>
      <c r="I2" s="72"/>
      <c r="J2" s="5"/>
    </row>
    <row r="3" spans="1:11" ht="39" customHeight="1" x14ac:dyDescent="0.25">
      <c r="C3" s="4"/>
      <c r="D3" s="5"/>
      <c r="E3" s="73" t="s">
        <v>11</v>
      </c>
      <c r="F3" s="73"/>
      <c r="G3" s="73"/>
      <c r="H3" s="73"/>
      <c r="I3" s="73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71" t="s">
        <v>6</v>
      </c>
      <c r="I5" s="71"/>
      <c r="J5" s="71"/>
      <c r="K5" s="71"/>
    </row>
    <row r="7" spans="1:11" ht="60" x14ac:dyDescent="0.25">
      <c r="A7" s="6" t="s">
        <v>0</v>
      </c>
      <c r="B7" s="6" t="s">
        <v>1</v>
      </c>
      <c r="C7" s="6" t="s">
        <v>119</v>
      </c>
      <c r="D7" s="6" t="s">
        <v>121</v>
      </c>
      <c r="E7" s="6" t="s">
        <v>2</v>
      </c>
      <c r="F7" s="6" t="s">
        <v>120</v>
      </c>
      <c r="G7" s="6" t="s">
        <v>3</v>
      </c>
      <c r="H7" s="6" t="s">
        <v>4</v>
      </c>
      <c r="I7" s="6" t="s">
        <v>122</v>
      </c>
      <c r="J7" s="6" t="s">
        <v>123</v>
      </c>
      <c r="K7" s="6" t="s">
        <v>5</v>
      </c>
    </row>
    <row r="8" spans="1:11" ht="56.25" customHeight="1" x14ac:dyDescent="0.25">
      <c r="A8" s="16">
        <v>1</v>
      </c>
      <c r="B8" s="31">
        <v>43899</v>
      </c>
      <c r="C8" s="30" t="s">
        <v>90</v>
      </c>
      <c r="D8" s="43" t="s">
        <v>92</v>
      </c>
      <c r="E8" s="43" t="s">
        <v>91</v>
      </c>
      <c r="F8" s="43" t="s">
        <v>124</v>
      </c>
      <c r="G8" s="44" t="s">
        <v>93</v>
      </c>
      <c r="H8" s="28" t="s">
        <v>96</v>
      </c>
      <c r="I8" s="69" t="s">
        <v>125</v>
      </c>
      <c r="J8" s="70" t="s">
        <v>126</v>
      </c>
      <c r="K8" s="56">
        <v>6496</v>
      </c>
    </row>
    <row r="9" spans="1:11" ht="45" x14ac:dyDescent="0.25">
      <c r="A9" s="16">
        <v>2</v>
      </c>
      <c r="B9" s="17">
        <v>43902</v>
      </c>
      <c r="C9" s="18" t="s">
        <v>94</v>
      </c>
      <c r="D9" s="43" t="s">
        <v>92</v>
      </c>
      <c r="E9" s="43" t="s">
        <v>91</v>
      </c>
      <c r="F9" s="43" t="s">
        <v>124</v>
      </c>
      <c r="G9" s="44" t="s">
        <v>93</v>
      </c>
      <c r="H9" s="18" t="s">
        <v>95</v>
      </c>
      <c r="I9" s="69" t="s">
        <v>125</v>
      </c>
      <c r="J9" s="70" t="s">
        <v>126</v>
      </c>
      <c r="K9" s="54">
        <v>696</v>
      </c>
    </row>
    <row r="10" spans="1:11" ht="45" x14ac:dyDescent="0.25">
      <c r="A10" s="16">
        <v>3</v>
      </c>
      <c r="B10" s="17">
        <v>43913</v>
      </c>
      <c r="C10" s="18" t="s">
        <v>97</v>
      </c>
      <c r="D10" s="43" t="s">
        <v>92</v>
      </c>
      <c r="E10" s="43" t="s">
        <v>99</v>
      </c>
      <c r="F10" s="43" t="s">
        <v>124</v>
      </c>
      <c r="G10" s="44" t="s">
        <v>93</v>
      </c>
      <c r="H10" s="60" t="s">
        <v>98</v>
      </c>
      <c r="I10" s="69" t="s">
        <v>125</v>
      </c>
      <c r="J10" s="70" t="s">
        <v>126</v>
      </c>
      <c r="K10" s="26">
        <v>3480</v>
      </c>
    </row>
    <row r="11" spans="1:11" x14ac:dyDescent="0.25">
      <c r="A11" s="3"/>
      <c r="B11" s="17"/>
      <c r="C11" s="18"/>
      <c r="D11" s="43"/>
      <c r="E11" s="43"/>
      <c r="F11" s="43"/>
      <c r="G11" s="44"/>
      <c r="H11" s="60"/>
      <c r="I11" s="3"/>
      <c r="J11" s="3"/>
      <c r="K11" s="26"/>
    </row>
    <row r="12" spans="1:11" x14ac:dyDescent="0.25">
      <c r="A12" s="3"/>
      <c r="B12" s="17"/>
      <c r="C12" s="18"/>
      <c r="D12" s="43"/>
      <c r="E12" s="43"/>
      <c r="F12" s="43"/>
      <c r="G12" s="44"/>
      <c r="H12" s="60"/>
      <c r="I12" s="3"/>
      <c r="J12" s="3"/>
      <c r="K12" s="26"/>
    </row>
    <row r="13" spans="1:11" x14ac:dyDescent="0.25">
      <c r="A13" s="3"/>
      <c r="B13" s="17"/>
      <c r="C13" s="18"/>
      <c r="D13" s="43"/>
      <c r="E13" s="43"/>
      <c r="F13" s="43"/>
      <c r="G13" s="44"/>
      <c r="H13" s="60"/>
      <c r="I13" s="3"/>
      <c r="J13" s="3"/>
      <c r="K13" s="26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26"/>
    </row>
    <row r="15" spans="1:11" x14ac:dyDescent="0.25">
      <c r="J15" s="7" t="s">
        <v>9</v>
      </c>
      <c r="K15" s="27">
        <f>SUM(K8:K14)</f>
        <v>10672</v>
      </c>
    </row>
    <row r="20" spans="3:3" x14ac:dyDescent="0.25">
      <c r="C20" s="19"/>
    </row>
  </sheetData>
  <mergeCells count="3">
    <mergeCell ref="E2:I2"/>
    <mergeCell ref="E3:I3"/>
    <mergeCell ref="H5:K5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"/>
  <sheetViews>
    <sheetView zoomScale="70" zoomScaleNormal="70" workbookViewId="0">
      <selection activeCell="J8" sqref="J8:J13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31.140625" style="1" customWidth="1"/>
    <col min="4" max="4" width="53" style="1" bestFit="1" customWidth="1"/>
    <col min="5" max="5" width="19.42578125" style="1" customWidth="1"/>
    <col min="6" max="6" width="36.28515625" style="1" bestFit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1" width="13.85546875" style="1" customWidth="1"/>
    <col min="12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72" t="s">
        <v>7</v>
      </c>
      <c r="F2" s="72"/>
      <c r="G2" s="72"/>
      <c r="H2" s="72"/>
      <c r="I2" s="72"/>
      <c r="J2" s="5"/>
    </row>
    <row r="3" spans="1:11" ht="39" customHeight="1" x14ac:dyDescent="0.25">
      <c r="C3" s="4"/>
      <c r="D3" s="5"/>
      <c r="E3" s="73" t="s">
        <v>12</v>
      </c>
      <c r="F3" s="73"/>
      <c r="G3" s="73"/>
      <c r="H3" s="73"/>
      <c r="I3" s="73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71" t="s">
        <v>6</v>
      </c>
      <c r="I5" s="71"/>
      <c r="J5" s="71"/>
      <c r="K5" s="71"/>
    </row>
    <row r="7" spans="1:11" ht="60" x14ac:dyDescent="0.25">
      <c r="A7" s="6" t="s">
        <v>0</v>
      </c>
      <c r="B7" s="6" t="s">
        <v>1</v>
      </c>
      <c r="C7" s="6" t="s">
        <v>119</v>
      </c>
      <c r="D7" s="6" t="s">
        <v>121</v>
      </c>
      <c r="E7" s="6" t="s">
        <v>2</v>
      </c>
      <c r="F7" s="6" t="s">
        <v>120</v>
      </c>
      <c r="G7" s="6" t="s">
        <v>3</v>
      </c>
      <c r="H7" s="6" t="s">
        <v>4</v>
      </c>
      <c r="I7" s="6" t="s">
        <v>122</v>
      </c>
      <c r="J7" s="6" t="s">
        <v>123</v>
      </c>
      <c r="K7" s="6" t="s">
        <v>5</v>
      </c>
    </row>
    <row r="8" spans="1:11" s="21" customFormat="1" ht="62.25" customHeight="1" x14ac:dyDescent="0.25">
      <c r="A8" s="16">
        <v>1</v>
      </c>
      <c r="B8" s="17">
        <v>43924</v>
      </c>
      <c r="C8" s="18" t="s">
        <v>49</v>
      </c>
      <c r="D8" s="16" t="s">
        <v>42</v>
      </c>
      <c r="E8" s="16" t="s">
        <v>43</v>
      </c>
      <c r="F8" s="16" t="s">
        <v>124</v>
      </c>
      <c r="G8" s="16" t="s">
        <v>50</v>
      </c>
      <c r="H8" s="18" t="s">
        <v>51</v>
      </c>
      <c r="I8" s="69" t="s">
        <v>125</v>
      </c>
      <c r="J8" s="70" t="s">
        <v>126</v>
      </c>
      <c r="K8" s="25">
        <v>8120</v>
      </c>
    </row>
    <row r="9" spans="1:11" ht="30" x14ac:dyDescent="0.25">
      <c r="A9" s="16">
        <v>2</v>
      </c>
      <c r="B9" s="31">
        <v>43927</v>
      </c>
      <c r="C9" s="30" t="s">
        <v>52</v>
      </c>
      <c r="D9" s="22" t="s">
        <v>53</v>
      </c>
      <c r="E9" s="22" t="s">
        <v>54</v>
      </c>
      <c r="F9" s="16" t="s">
        <v>124</v>
      </c>
      <c r="G9" s="23" t="s">
        <v>55</v>
      </c>
      <c r="H9" s="24">
        <v>336</v>
      </c>
      <c r="I9" s="69" t="s">
        <v>125</v>
      </c>
      <c r="J9" s="70" t="s">
        <v>126</v>
      </c>
      <c r="K9" s="34">
        <v>6649.67</v>
      </c>
    </row>
    <row r="10" spans="1:11" ht="45" x14ac:dyDescent="0.25">
      <c r="A10" s="16">
        <v>3</v>
      </c>
      <c r="B10" s="31">
        <v>43927</v>
      </c>
      <c r="C10" s="30" t="s">
        <v>56</v>
      </c>
      <c r="D10" s="22" t="s">
        <v>53</v>
      </c>
      <c r="E10" s="22" t="s">
        <v>54</v>
      </c>
      <c r="F10" s="16" t="s">
        <v>124</v>
      </c>
      <c r="G10" s="23" t="s">
        <v>55</v>
      </c>
      <c r="H10" s="16">
        <v>337</v>
      </c>
      <c r="I10" s="69" t="s">
        <v>125</v>
      </c>
      <c r="J10" s="70" t="s">
        <v>126</v>
      </c>
      <c r="K10" s="34">
        <v>15001.12</v>
      </c>
    </row>
    <row r="11" spans="1:11" ht="30" x14ac:dyDescent="0.25">
      <c r="A11" s="16">
        <v>5</v>
      </c>
      <c r="B11" s="31">
        <v>43926</v>
      </c>
      <c r="C11" s="33" t="s">
        <v>57</v>
      </c>
      <c r="D11" s="22" t="s">
        <v>53</v>
      </c>
      <c r="E11" s="22" t="s">
        <v>54</v>
      </c>
      <c r="F11" s="16" t="s">
        <v>124</v>
      </c>
      <c r="G11" s="23" t="s">
        <v>55</v>
      </c>
      <c r="H11" s="16">
        <v>338</v>
      </c>
      <c r="I11" s="69" t="s">
        <v>125</v>
      </c>
      <c r="J11" s="70" t="s">
        <v>126</v>
      </c>
      <c r="K11" s="34">
        <v>1252.8</v>
      </c>
    </row>
    <row r="12" spans="1:11" ht="45" x14ac:dyDescent="0.25">
      <c r="A12" s="16">
        <v>6</v>
      </c>
      <c r="B12" s="31">
        <v>43938</v>
      </c>
      <c r="C12" s="30" t="s">
        <v>65</v>
      </c>
      <c r="D12" s="43" t="s">
        <v>59</v>
      </c>
      <c r="E12" s="43" t="s">
        <v>60</v>
      </c>
      <c r="F12" s="16" t="s">
        <v>124</v>
      </c>
      <c r="G12" s="44" t="s">
        <v>61</v>
      </c>
      <c r="H12" s="35" t="s">
        <v>66</v>
      </c>
      <c r="I12" s="69" t="s">
        <v>125</v>
      </c>
      <c r="J12" s="70" t="s">
        <v>126</v>
      </c>
      <c r="K12" s="34">
        <v>8120</v>
      </c>
    </row>
    <row r="13" spans="1:11" ht="45" x14ac:dyDescent="0.25">
      <c r="A13" s="16">
        <v>7</v>
      </c>
      <c r="B13" s="31">
        <v>43941</v>
      </c>
      <c r="C13" s="32" t="s">
        <v>100</v>
      </c>
      <c r="D13" s="22" t="s">
        <v>92</v>
      </c>
      <c r="E13" s="22" t="s">
        <v>99</v>
      </c>
      <c r="F13" s="16" t="s">
        <v>124</v>
      </c>
      <c r="G13" s="23" t="s">
        <v>55</v>
      </c>
      <c r="H13" s="18" t="s">
        <v>101</v>
      </c>
      <c r="I13" s="69" t="s">
        <v>125</v>
      </c>
      <c r="J13" s="70" t="s">
        <v>126</v>
      </c>
      <c r="K13" s="34">
        <v>3840</v>
      </c>
    </row>
    <row r="14" spans="1:11" ht="15.75" x14ac:dyDescent="0.25">
      <c r="A14" s="3"/>
      <c r="B14" s="31"/>
      <c r="C14" s="33"/>
      <c r="D14" s="22"/>
      <c r="E14" s="22"/>
      <c r="F14" s="22"/>
      <c r="G14" s="23"/>
      <c r="H14" s="16"/>
      <c r="I14" s="3"/>
      <c r="J14" s="3"/>
      <c r="K14" s="34"/>
    </row>
    <row r="15" spans="1:11" ht="15.75" x14ac:dyDescent="0.25">
      <c r="A15" s="3"/>
      <c r="B15" s="31"/>
      <c r="C15" s="33"/>
      <c r="D15" s="22"/>
      <c r="E15" s="22"/>
      <c r="F15" s="22"/>
      <c r="G15" s="23"/>
      <c r="H15" s="16"/>
      <c r="I15" s="3"/>
      <c r="J15" s="3"/>
      <c r="K15" s="34"/>
    </row>
    <row r="16" spans="1:11" ht="15.75" x14ac:dyDescent="0.25">
      <c r="A16" s="3"/>
      <c r="B16" s="31"/>
      <c r="C16" s="33"/>
      <c r="D16" s="22"/>
      <c r="E16" s="22"/>
      <c r="F16" s="22"/>
      <c r="G16" s="23"/>
      <c r="H16" s="16"/>
      <c r="I16" s="3"/>
      <c r="J16" s="3"/>
      <c r="K16" s="34"/>
    </row>
    <row r="17" spans="2:11" ht="15" customHeight="1" x14ac:dyDescent="0.25">
      <c r="B17" s="20"/>
      <c r="C17" s="20"/>
      <c r="J17" s="7" t="s">
        <v>9</v>
      </c>
      <c r="K17" s="27">
        <f>SUM(K8:K16)</f>
        <v>42983.59</v>
      </c>
    </row>
  </sheetData>
  <mergeCells count="3">
    <mergeCell ref="E2:I2"/>
    <mergeCell ref="E3:I3"/>
    <mergeCell ref="H5:K5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"/>
  <sheetViews>
    <sheetView topLeftCell="E1" workbookViewId="0">
      <selection activeCell="J8" sqref="J8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23" style="1" customWidth="1"/>
    <col min="4" max="4" width="53" style="1" bestFit="1" customWidth="1"/>
    <col min="5" max="5" width="19.42578125" style="1" customWidth="1"/>
    <col min="6" max="6" width="34.28515625" style="1" bestFit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74" t="s">
        <v>7</v>
      </c>
      <c r="F2" s="74"/>
      <c r="G2" s="74"/>
      <c r="H2" s="74"/>
      <c r="I2" s="74"/>
      <c r="J2" s="5"/>
    </row>
    <row r="3" spans="1:11" ht="39" customHeight="1" x14ac:dyDescent="0.25">
      <c r="C3" s="4"/>
      <c r="D3" s="5"/>
      <c r="E3" s="73" t="s">
        <v>13</v>
      </c>
      <c r="F3" s="73"/>
      <c r="G3" s="73"/>
      <c r="H3" s="73"/>
      <c r="I3" s="73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71" t="s">
        <v>6</v>
      </c>
      <c r="I5" s="71"/>
      <c r="J5" s="71"/>
      <c r="K5" s="71"/>
    </row>
    <row r="7" spans="1:11" ht="60" x14ac:dyDescent="0.25">
      <c r="A7" s="6" t="s">
        <v>0</v>
      </c>
      <c r="B7" s="6" t="s">
        <v>1</v>
      </c>
      <c r="C7" s="6" t="s">
        <v>119</v>
      </c>
      <c r="D7" s="6" t="s">
        <v>121</v>
      </c>
      <c r="E7" s="6" t="s">
        <v>2</v>
      </c>
      <c r="F7" s="6" t="s">
        <v>120</v>
      </c>
      <c r="G7" s="6" t="s">
        <v>3</v>
      </c>
      <c r="H7" s="6" t="s">
        <v>4</v>
      </c>
      <c r="I7" s="6" t="s">
        <v>122</v>
      </c>
      <c r="J7" s="6" t="s">
        <v>123</v>
      </c>
      <c r="K7" s="6" t="s">
        <v>5</v>
      </c>
    </row>
    <row r="8" spans="1:11" ht="45" x14ac:dyDescent="0.25">
      <c r="A8" s="16">
        <v>1</v>
      </c>
      <c r="B8" s="57">
        <v>43971</v>
      </c>
      <c r="C8" s="3" t="s">
        <v>102</v>
      </c>
      <c r="D8" s="3" t="s">
        <v>92</v>
      </c>
      <c r="E8" s="3" t="s">
        <v>99</v>
      </c>
      <c r="F8" s="3" t="s">
        <v>124</v>
      </c>
      <c r="G8" s="3" t="s">
        <v>103</v>
      </c>
      <c r="H8" s="60" t="s">
        <v>104</v>
      </c>
      <c r="I8" s="69" t="s">
        <v>125</v>
      </c>
      <c r="J8" s="70" t="s">
        <v>126</v>
      </c>
      <c r="K8" s="26">
        <v>3480</v>
      </c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26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26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26"/>
    </row>
    <row r="12" spans="1:11" x14ac:dyDescent="0.25">
      <c r="J12" s="7" t="s">
        <v>9</v>
      </c>
      <c r="K12" s="27">
        <f>SUM(K8:K11)</f>
        <v>3480</v>
      </c>
    </row>
  </sheetData>
  <mergeCells count="3">
    <mergeCell ref="E2:I2"/>
    <mergeCell ref="E3:I3"/>
    <mergeCell ref="H5:K5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2"/>
  <sheetViews>
    <sheetView topLeftCell="E1" workbookViewId="0">
      <selection activeCell="J8" sqref="J8:J10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23" style="1" customWidth="1"/>
    <col min="4" max="4" width="53" style="1" bestFit="1" customWidth="1"/>
    <col min="5" max="5" width="19.42578125" style="1" customWidth="1"/>
    <col min="6" max="6" width="34.28515625" style="1" bestFit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72" t="s">
        <v>7</v>
      </c>
      <c r="F2" s="72"/>
      <c r="G2" s="72"/>
      <c r="H2" s="72"/>
      <c r="I2" s="72"/>
      <c r="J2" s="5"/>
    </row>
    <row r="3" spans="1:11" ht="39" customHeight="1" x14ac:dyDescent="0.25">
      <c r="C3" s="4"/>
      <c r="D3" s="5"/>
      <c r="E3" s="73" t="s">
        <v>14</v>
      </c>
      <c r="F3" s="73"/>
      <c r="G3" s="73"/>
      <c r="H3" s="73"/>
      <c r="I3" s="73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71" t="s">
        <v>6</v>
      </c>
      <c r="I5" s="71"/>
      <c r="J5" s="71"/>
      <c r="K5" s="71"/>
    </row>
    <row r="7" spans="1:11" ht="60" x14ac:dyDescent="0.25">
      <c r="A7" s="6" t="s">
        <v>0</v>
      </c>
      <c r="B7" s="6" t="s">
        <v>1</v>
      </c>
      <c r="C7" s="6" t="s">
        <v>119</v>
      </c>
      <c r="D7" s="6" t="s">
        <v>121</v>
      </c>
      <c r="E7" s="6" t="s">
        <v>2</v>
      </c>
      <c r="F7" s="6" t="s">
        <v>120</v>
      </c>
      <c r="G7" s="6" t="s">
        <v>3</v>
      </c>
      <c r="H7" s="6" t="s">
        <v>4</v>
      </c>
      <c r="I7" s="6" t="s">
        <v>122</v>
      </c>
      <c r="J7" s="6" t="s">
        <v>123</v>
      </c>
      <c r="K7" s="6" t="s">
        <v>5</v>
      </c>
    </row>
    <row r="8" spans="1:11" ht="45" x14ac:dyDescent="0.25">
      <c r="A8" s="16">
        <v>1</v>
      </c>
      <c r="B8" s="29">
        <v>43985</v>
      </c>
      <c r="C8" s="32" t="s">
        <v>67</v>
      </c>
      <c r="D8" s="43" t="s">
        <v>59</v>
      </c>
      <c r="E8" s="43" t="s">
        <v>60</v>
      </c>
      <c r="F8" s="43" t="s">
        <v>124</v>
      </c>
      <c r="G8" s="44" t="s">
        <v>61</v>
      </c>
      <c r="H8" s="35" t="s">
        <v>68</v>
      </c>
      <c r="I8" s="69" t="s">
        <v>125</v>
      </c>
      <c r="J8" s="70" t="s">
        <v>126</v>
      </c>
      <c r="K8" s="34">
        <v>4060</v>
      </c>
    </row>
    <row r="9" spans="1:11" ht="45" x14ac:dyDescent="0.25">
      <c r="A9" s="16">
        <v>2</v>
      </c>
      <c r="B9" s="29">
        <v>43993</v>
      </c>
      <c r="C9" s="32" t="s">
        <v>69</v>
      </c>
      <c r="D9" s="43" t="s">
        <v>59</v>
      </c>
      <c r="E9" s="43" t="s">
        <v>70</v>
      </c>
      <c r="F9" s="43" t="s">
        <v>124</v>
      </c>
      <c r="G9" s="44" t="s">
        <v>61</v>
      </c>
      <c r="H9" s="35" t="s">
        <v>71</v>
      </c>
      <c r="I9" s="69" t="s">
        <v>125</v>
      </c>
      <c r="J9" s="70" t="s">
        <v>126</v>
      </c>
      <c r="K9" s="34">
        <v>4060</v>
      </c>
    </row>
    <row r="10" spans="1:11" ht="45" x14ac:dyDescent="0.25">
      <c r="A10" s="16">
        <v>3</v>
      </c>
      <c r="B10" s="57">
        <v>44004</v>
      </c>
      <c r="C10" s="3" t="s">
        <v>106</v>
      </c>
      <c r="D10" s="3" t="s">
        <v>92</v>
      </c>
      <c r="E10" s="3" t="s">
        <v>99</v>
      </c>
      <c r="F10" s="43" t="s">
        <v>124</v>
      </c>
      <c r="G10" s="3" t="s">
        <v>103</v>
      </c>
      <c r="H10" s="60" t="s">
        <v>105</v>
      </c>
      <c r="I10" s="69" t="s">
        <v>125</v>
      </c>
      <c r="J10" s="70" t="s">
        <v>126</v>
      </c>
      <c r="K10" s="26">
        <v>3480</v>
      </c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26"/>
    </row>
    <row r="12" spans="1:11" x14ac:dyDescent="0.25">
      <c r="J12" s="7" t="s">
        <v>9</v>
      </c>
      <c r="K12" s="27">
        <f>SUM(K8:K11)</f>
        <v>11600</v>
      </c>
    </row>
  </sheetData>
  <mergeCells count="3">
    <mergeCell ref="E2:I2"/>
    <mergeCell ref="E3:I3"/>
    <mergeCell ref="H5:K5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31D11-40E4-4F24-AE15-392408B22BB1}">
  <dimension ref="A1:K12"/>
  <sheetViews>
    <sheetView topLeftCell="D1" workbookViewId="0">
      <selection activeCell="J8" sqref="J8:J9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23" style="1" customWidth="1"/>
    <col min="4" max="4" width="53" style="1" bestFit="1" customWidth="1"/>
    <col min="5" max="5" width="19.42578125" style="1" customWidth="1"/>
    <col min="6" max="6" width="34.28515625" style="1" bestFit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74" t="s">
        <v>7</v>
      </c>
      <c r="F2" s="74"/>
      <c r="G2" s="74"/>
      <c r="H2" s="74"/>
      <c r="I2" s="74"/>
      <c r="J2" s="5"/>
    </row>
    <row r="3" spans="1:11" ht="39" customHeight="1" x14ac:dyDescent="0.25">
      <c r="C3" s="4"/>
      <c r="D3" s="5"/>
      <c r="E3" s="73" t="s">
        <v>30</v>
      </c>
      <c r="F3" s="73"/>
      <c r="G3" s="73"/>
      <c r="H3" s="73"/>
      <c r="I3" s="73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71" t="s">
        <v>6</v>
      </c>
      <c r="I5" s="71"/>
      <c r="J5" s="71"/>
      <c r="K5" s="71"/>
    </row>
    <row r="7" spans="1:11" ht="60" x14ac:dyDescent="0.25">
      <c r="A7" s="6" t="s">
        <v>0</v>
      </c>
      <c r="B7" s="6" t="s">
        <v>1</v>
      </c>
      <c r="C7" s="6" t="s">
        <v>119</v>
      </c>
      <c r="D7" s="6" t="s">
        <v>121</v>
      </c>
      <c r="E7" s="6" t="s">
        <v>2</v>
      </c>
      <c r="F7" s="6" t="s">
        <v>120</v>
      </c>
      <c r="G7" s="6" t="s">
        <v>3</v>
      </c>
      <c r="H7" s="6" t="s">
        <v>4</v>
      </c>
      <c r="I7" s="6" t="s">
        <v>122</v>
      </c>
      <c r="J7" s="6" t="s">
        <v>123</v>
      </c>
      <c r="K7" s="6" t="s">
        <v>5</v>
      </c>
    </row>
    <row r="8" spans="1:11" ht="45" x14ac:dyDescent="0.25">
      <c r="A8" s="16">
        <v>1</v>
      </c>
      <c r="B8" s="57">
        <v>44025</v>
      </c>
      <c r="C8" s="60" t="s">
        <v>100</v>
      </c>
      <c r="D8" s="3" t="s">
        <v>92</v>
      </c>
      <c r="E8" s="3" t="s">
        <v>99</v>
      </c>
      <c r="F8" s="3" t="s">
        <v>124</v>
      </c>
      <c r="G8" s="3" t="s">
        <v>103</v>
      </c>
      <c r="H8" s="60" t="s">
        <v>107</v>
      </c>
      <c r="I8" s="69" t="s">
        <v>125</v>
      </c>
      <c r="J8" s="70" t="s">
        <v>126</v>
      </c>
      <c r="K8" s="26">
        <v>614</v>
      </c>
    </row>
    <row r="9" spans="1:11" ht="45" x14ac:dyDescent="0.25">
      <c r="A9" s="16">
        <v>2</v>
      </c>
      <c r="B9" s="57">
        <v>44033</v>
      </c>
      <c r="C9" s="35" t="s">
        <v>108</v>
      </c>
      <c r="D9" s="3" t="s">
        <v>92</v>
      </c>
      <c r="E9" s="3" t="s">
        <v>99</v>
      </c>
      <c r="F9" s="3" t="s">
        <v>124</v>
      </c>
      <c r="G9" s="3" t="s">
        <v>103</v>
      </c>
      <c r="H9" s="60" t="s">
        <v>109</v>
      </c>
      <c r="I9" s="69" t="s">
        <v>125</v>
      </c>
      <c r="J9" s="70" t="s">
        <v>126</v>
      </c>
      <c r="K9" s="26">
        <v>3480</v>
      </c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26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26"/>
    </row>
    <row r="12" spans="1:11" x14ac:dyDescent="0.25">
      <c r="J12" s="7" t="s">
        <v>9</v>
      </c>
      <c r="K12" s="27">
        <f>SUM(K8:K11)</f>
        <v>4094</v>
      </c>
    </row>
  </sheetData>
  <mergeCells count="3">
    <mergeCell ref="E2:I2"/>
    <mergeCell ref="E3:I3"/>
    <mergeCell ref="H5:K5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EC958-1E15-465D-A341-5CAB919BAB0F}">
  <dimension ref="A1:K12"/>
  <sheetViews>
    <sheetView topLeftCell="C1" zoomScale="85" zoomScaleNormal="85" workbookViewId="0">
      <selection activeCell="J8" sqref="J8:J10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23" style="1" customWidth="1"/>
    <col min="4" max="4" width="53" style="1" bestFit="1" customWidth="1"/>
    <col min="5" max="5" width="19.42578125" style="1" customWidth="1"/>
    <col min="6" max="6" width="36.28515625" style="1" bestFit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72" t="s">
        <v>7</v>
      </c>
      <c r="F2" s="72"/>
      <c r="G2" s="72"/>
      <c r="H2" s="72"/>
      <c r="I2" s="72"/>
      <c r="J2" s="5"/>
    </row>
    <row r="3" spans="1:11" ht="39" customHeight="1" x14ac:dyDescent="0.25">
      <c r="C3" s="4"/>
      <c r="D3" s="5"/>
      <c r="E3" s="73" t="s">
        <v>31</v>
      </c>
      <c r="F3" s="73"/>
      <c r="G3" s="73"/>
      <c r="H3" s="73"/>
      <c r="I3" s="73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71" t="s">
        <v>6</v>
      </c>
      <c r="I5" s="71"/>
      <c r="J5" s="71"/>
      <c r="K5" s="71"/>
    </row>
    <row r="7" spans="1:11" ht="60" x14ac:dyDescent="0.25">
      <c r="A7" s="6" t="s">
        <v>0</v>
      </c>
      <c r="B7" s="6" t="s">
        <v>1</v>
      </c>
      <c r="C7" s="6" t="s">
        <v>119</v>
      </c>
      <c r="D7" s="6" t="s">
        <v>121</v>
      </c>
      <c r="E7" s="6" t="s">
        <v>2</v>
      </c>
      <c r="F7" s="6" t="s">
        <v>120</v>
      </c>
      <c r="G7" s="6" t="s">
        <v>3</v>
      </c>
      <c r="H7" s="6" t="s">
        <v>4</v>
      </c>
      <c r="I7" s="6" t="s">
        <v>122</v>
      </c>
      <c r="J7" s="6" t="s">
        <v>123</v>
      </c>
      <c r="K7" s="6" t="s">
        <v>5</v>
      </c>
    </row>
    <row r="8" spans="1:11" ht="45" x14ac:dyDescent="0.25">
      <c r="A8" s="16">
        <v>1</v>
      </c>
      <c r="B8" s="55">
        <v>44044</v>
      </c>
      <c r="C8" s="35" t="s">
        <v>72</v>
      </c>
      <c r="D8" s="43" t="s">
        <v>59</v>
      </c>
      <c r="E8" s="43" t="s">
        <v>60</v>
      </c>
      <c r="F8" s="43" t="s">
        <v>124</v>
      </c>
      <c r="G8" s="44" t="s">
        <v>61</v>
      </c>
      <c r="H8" s="32" t="s">
        <v>73</v>
      </c>
      <c r="I8" s="69" t="s">
        <v>125</v>
      </c>
      <c r="J8" s="70" t="s">
        <v>126</v>
      </c>
      <c r="K8" s="34">
        <v>4060</v>
      </c>
    </row>
    <row r="9" spans="1:11" ht="60" x14ac:dyDescent="0.25">
      <c r="A9" s="16">
        <v>2</v>
      </c>
      <c r="B9" s="31">
        <v>44072</v>
      </c>
      <c r="C9" s="32" t="s">
        <v>75</v>
      </c>
      <c r="D9" s="43" t="s">
        <v>59</v>
      </c>
      <c r="E9" s="43" t="s">
        <v>70</v>
      </c>
      <c r="F9" s="43" t="s">
        <v>124</v>
      </c>
      <c r="G9" s="44" t="s">
        <v>61</v>
      </c>
      <c r="H9" s="32" t="s">
        <v>74</v>
      </c>
      <c r="I9" s="69" t="s">
        <v>125</v>
      </c>
      <c r="J9" s="70" t="s">
        <v>126</v>
      </c>
      <c r="K9" s="34">
        <v>4060</v>
      </c>
    </row>
    <row r="10" spans="1:11" ht="45" x14ac:dyDescent="0.25">
      <c r="A10" s="16">
        <v>3</v>
      </c>
      <c r="B10" s="57">
        <v>44067</v>
      </c>
      <c r="C10" s="35" t="s">
        <v>108</v>
      </c>
      <c r="D10" s="3" t="s">
        <v>92</v>
      </c>
      <c r="E10" s="3" t="s">
        <v>99</v>
      </c>
      <c r="F10" s="43" t="s">
        <v>124</v>
      </c>
      <c r="G10" s="3" t="s">
        <v>103</v>
      </c>
      <c r="H10" s="32" t="s">
        <v>110</v>
      </c>
      <c r="I10" s="69" t="s">
        <v>125</v>
      </c>
      <c r="J10" s="70" t="s">
        <v>126</v>
      </c>
      <c r="K10" s="26">
        <v>3480</v>
      </c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26"/>
    </row>
    <row r="12" spans="1:11" x14ac:dyDescent="0.25">
      <c r="J12" s="7" t="s">
        <v>9</v>
      </c>
      <c r="K12" s="27">
        <f>SUM(K8:K11)</f>
        <v>11600</v>
      </c>
    </row>
  </sheetData>
  <mergeCells count="3">
    <mergeCell ref="E2:I2"/>
    <mergeCell ref="E3:I3"/>
    <mergeCell ref="H5:K5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7038B-FA46-4AF4-903A-540B0D55BF8E}">
  <dimension ref="A1:K12"/>
  <sheetViews>
    <sheetView zoomScale="70" zoomScaleNormal="70" workbookViewId="0">
      <selection activeCell="I10" sqref="I10:I11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42" style="1" customWidth="1"/>
    <col min="4" max="4" width="53" style="1" bestFit="1" customWidth="1"/>
    <col min="5" max="5" width="19.42578125" style="1" customWidth="1"/>
    <col min="6" max="6" width="36.28515625" style="1" bestFit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1" width="14" style="1" bestFit="1" customWidth="1"/>
    <col min="12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74" t="s">
        <v>7</v>
      </c>
      <c r="F2" s="74"/>
      <c r="G2" s="74"/>
      <c r="H2" s="74"/>
      <c r="I2" s="74"/>
      <c r="J2" s="5"/>
    </row>
    <row r="3" spans="1:11" ht="39" customHeight="1" x14ac:dyDescent="0.25">
      <c r="C3" s="4"/>
      <c r="D3" s="5"/>
      <c r="E3" s="73" t="s">
        <v>32</v>
      </c>
      <c r="F3" s="73"/>
      <c r="G3" s="73"/>
      <c r="H3" s="73"/>
      <c r="I3" s="73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71" t="s">
        <v>6</v>
      </c>
      <c r="I5" s="71"/>
      <c r="J5" s="71"/>
      <c r="K5" s="71"/>
    </row>
    <row r="7" spans="1:11" ht="60" x14ac:dyDescent="0.25">
      <c r="A7" s="6" t="s">
        <v>0</v>
      </c>
      <c r="B7" s="6" t="s">
        <v>1</v>
      </c>
      <c r="C7" s="6" t="s">
        <v>119</v>
      </c>
      <c r="D7" s="6" t="s">
        <v>121</v>
      </c>
      <c r="E7" s="6" t="s">
        <v>2</v>
      </c>
      <c r="F7" s="6" t="s">
        <v>120</v>
      </c>
      <c r="G7" s="6" t="s">
        <v>3</v>
      </c>
      <c r="H7" s="6" t="s">
        <v>4</v>
      </c>
      <c r="I7" s="6" t="s">
        <v>122</v>
      </c>
      <c r="J7" s="6" t="s">
        <v>123</v>
      </c>
      <c r="K7" s="6" t="s">
        <v>5</v>
      </c>
    </row>
    <row r="8" spans="1:11" ht="45" x14ac:dyDescent="0.25">
      <c r="A8" s="16">
        <v>1</v>
      </c>
      <c r="B8" s="31">
        <v>44085</v>
      </c>
      <c r="C8" s="28" t="s">
        <v>84</v>
      </c>
      <c r="D8" s="16" t="s">
        <v>42</v>
      </c>
      <c r="E8" s="16" t="s">
        <v>85</v>
      </c>
      <c r="F8" s="16" t="s">
        <v>124</v>
      </c>
      <c r="G8" s="16" t="s">
        <v>47</v>
      </c>
      <c r="H8" s="28" t="s">
        <v>86</v>
      </c>
      <c r="I8" s="69" t="s">
        <v>125</v>
      </c>
      <c r="J8" s="70" t="s">
        <v>126</v>
      </c>
      <c r="K8" s="54">
        <v>416.21</v>
      </c>
    </row>
    <row r="9" spans="1:11" ht="90" x14ac:dyDescent="0.25">
      <c r="A9" s="16">
        <v>2</v>
      </c>
      <c r="B9" s="17">
        <v>44083</v>
      </c>
      <c r="C9" s="18" t="s">
        <v>46</v>
      </c>
      <c r="D9" s="16" t="s">
        <v>42</v>
      </c>
      <c r="E9" s="16" t="s">
        <v>43</v>
      </c>
      <c r="F9" s="16" t="s">
        <v>124</v>
      </c>
      <c r="G9" s="16" t="s">
        <v>47</v>
      </c>
      <c r="H9" s="18" t="s">
        <v>45</v>
      </c>
      <c r="I9" s="69" t="s">
        <v>125</v>
      </c>
      <c r="J9" s="70" t="s">
        <v>126</v>
      </c>
      <c r="K9" s="54">
        <v>1704.85</v>
      </c>
    </row>
    <row r="10" spans="1:11" ht="90" x14ac:dyDescent="0.25">
      <c r="A10" s="16">
        <v>3</v>
      </c>
      <c r="B10" s="31">
        <v>44096</v>
      </c>
      <c r="C10" s="30" t="s">
        <v>58</v>
      </c>
      <c r="D10" s="22" t="s">
        <v>53</v>
      </c>
      <c r="E10" s="22" t="s">
        <v>54</v>
      </c>
      <c r="F10" s="16" t="s">
        <v>124</v>
      </c>
      <c r="G10" s="23" t="s">
        <v>55</v>
      </c>
      <c r="H10" s="16">
        <v>368</v>
      </c>
      <c r="I10" s="69" t="s">
        <v>125</v>
      </c>
      <c r="J10" s="70" t="s">
        <v>126</v>
      </c>
      <c r="K10" s="56">
        <v>13954.22</v>
      </c>
    </row>
    <row r="11" spans="1:11" ht="45" x14ac:dyDescent="0.25">
      <c r="A11" s="16">
        <v>4</v>
      </c>
      <c r="B11" s="57">
        <v>44096</v>
      </c>
      <c r="C11" s="32" t="s">
        <v>100</v>
      </c>
      <c r="D11" s="3" t="s">
        <v>92</v>
      </c>
      <c r="E11" s="3" t="s">
        <v>99</v>
      </c>
      <c r="F11" s="16" t="s">
        <v>124</v>
      </c>
      <c r="G11" s="3" t="s">
        <v>103</v>
      </c>
      <c r="H11" s="60" t="s">
        <v>111</v>
      </c>
      <c r="I11" s="69" t="s">
        <v>125</v>
      </c>
      <c r="J11" s="70" t="s">
        <v>126</v>
      </c>
      <c r="K11" s="26">
        <v>3480</v>
      </c>
    </row>
    <row r="12" spans="1:11" x14ac:dyDescent="0.25">
      <c r="J12" s="7" t="s">
        <v>9</v>
      </c>
      <c r="K12" s="27">
        <f>SUM(K8:K11)</f>
        <v>19555.28</v>
      </c>
    </row>
  </sheetData>
  <mergeCells count="3">
    <mergeCell ref="E2:I2"/>
    <mergeCell ref="E3:I3"/>
    <mergeCell ref="H5:K5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2020</vt:lpstr>
      <vt:lpstr>FEBRERO 2020 </vt:lpstr>
      <vt:lpstr>MARZO 2020 </vt:lpstr>
      <vt:lpstr>ABRIL 2020 </vt:lpstr>
      <vt:lpstr>MAYO 2020 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TOTAL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Transparencia</cp:lastModifiedBy>
  <dcterms:created xsi:type="dcterms:W3CDTF">2020-07-15T15:40:08Z</dcterms:created>
  <dcterms:modified xsi:type="dcterms:W3CDTF">2021-02-22T16:21:21Z</dcterms:modified>
</cp:coreProperties>
</file>