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B9005FB-8CBA-456F-A8A8-0D0B9FC9E1ED}" xr6:coauthVersionLast="46" xr6:coauthVersionMax="46" xr10:uidLastSave="{00000000-0000-0000-0000-000000000000}"/>
  <bookViews>
    <workbookView xWindow="-120" yWindow="-120" windowWidth="24240" windowHeight="13140" firstSheet="6" activeTab="12" xr2:uid="{00000000-000D-0000-FFFF-FFFF00000000}"/>
  </bookViews>
  <sheets>
    <sheet name="ENERO 2019" sheetId="1" r:id="rId1"/>
    <sheet name="FEBRERO 2019 " sheetId="2" r:id="rId2"/>
    <sheet name="MARZO 2019 " sheetId="3" r:id="rId3"/>
    <sheet name="ABRIL 2019 " sheetId="4" r:id="rId4"/>
    <sheet name="MAYO 2019 " sheetId="5" r:id="rId5"/>
    <sheet name="JUNIO 2019" sheetId="7" r:id="rId6"/>
    <sheet name="JULIO 2019" sheetId="9" r:id="rId7"/>
    <sheet name="AGOSTO 2019" sheetId="10" r:id="rId8"/>
    <sheet name="SEPTIEMBRE 2019" sheetId="11" r:id="rId9"/>
    <sheet name="OCTUBRE 2019" sheetId="12" r:id="rId10"/>
    <sheet name="NOVIEMBRE 2019" sheetId="13" r:id="rId11"/>
    <sheet name="DICIEMBRE 2019" sheetId="14" r:id="rId12"/>
    <sheet name="TOTAL" sheetId="8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8" l="1"/>
  <c r="D11" i="8"/>
  <c r="K11" i="5"/>
  <c r="D12" i="8" s="1"/>
  <c r="K17" i="12"/>
  <c r="D17" i="8" s="1"/>
  <c r="K17" i="1"/>
  <c r="D8" i="8" s="1"/>
  <c r="K12" i="13"/>
  <c r="D18" i="8" s="1"/>
  <c r="K18" i="14"/>
  <c r="D19" i="8" s="1"/>
  <c r="K14" i="7"/>
  <c r="D13" i="8" s="1"/>
  <c r="K12" i="11"/>
  <c r="D16" i="8" s="1"/>
  <c r="K12" i="10"/>
  <c r="D15" i="8" s="1"/>
  <c r="K13" i="9"/>
  <c r="D14" i="8" s="1"/>
  <c r="K13" i="4"/>
  <c r="K12" i="3"/>
  <c r="D10" i="8" s="1"/>
  <c r="K12" i="2"/>
  <c r="D20" i="8" l="1"/>
</calcChain>
</file>

<file path=xl/sharedStrings.xml><?xml version="1.0" encoding="utf-8"?>
<sst xmlns="http://schemas.openxmlformats.org/spreadsheetml/2006/main" count="416" uniqueCount="104">
  <si>
    <t>NO.</t>
  </si>
  <si>
    <t>FECHA DE EMISIÓN</t>
  </si>
  <si>
    <t>RFC DE LA EMPRESA O PROVEEDOR</t>
  </si>
  <si>
    <t>JUSTIFICACIÓN Y/O RELACIÓN CON EL SERVICIO PÚBLICO</t>
  </si>
  <si>
    <t>NO. DE FACTURA</t>
  </si>
  <si>
    <t>IMPORTE</t>
  </si>
  <si>
    <t>DEPENDENCIA MUNICIPAL: Comunicación Social</t>
  </si>
  <si>
    <t>AYUNTAMIENTO DE IXTLAHUACÁN DEL RÍO 2018-2021</t>
  </si>
  <si>
    <t>TOTAL</t>
  </si>
  <si>
    <t>No</t>
  </si>
  <si>
    <t>MES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</si>
  <si>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</si>
  <si>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</si>
  <si>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</si>
  <si>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</si>
  <si>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</si>
  <si>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</si>
  <si>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</si>
  <si>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</si>
  <si>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</si>
  <si>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</si>
  <si>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</si>
  <si>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</si>
  <si>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GASTOS DE COMUNICACIÓN SOCIAL </t>
    </r>
    <r>
      <rPr>
        <b/>
        <sz val="11"/>
        <color theme="5" tint="-0.249977111117893"/>
        <rFont val="Arial"/>
        <family val="2"/>
      </rPr>
      <t>ENERO 2019</t>
    </r>
  </si>
  <si>
    <r>
      <t xml:space="preserve">GASTOS DE COMUNICACIÓN SOCIAL </t>
    </r>
    <r>
      <rPr>
        <b/>
        <sz val="11"/>
        <color theme="5" tint="-0.249977111117893"/>
        <rFont val="Arial"/>
        <family val="2"/>
      </rPr>
      <t>FEBRERO 2019</t>
    </r>
  </si>
  <si>
    <r>
      <t xml:space="preserve">GASTOS DE COMUNICACIÓN SOCIAL </t>
    </r>
    <r>
      <rPr>
        <b/>
        <sz val="11"/>
        <color theme="5" tint="-0.249977111117893"/>
        <rFont val="Arial"/>
        <family val="2"/>
      </rPr>
      <t>MARZO 2019</t>
    </r>
  </si>
  <si>
    <r>
      <t xml:space="preserve">GASTOS DE COMUNICACIÓN SOCIAL </t>
    </r>
    <r>
      <rPr>
        <b/>
        <sz val="11"/>
        <color theme="5" tint="-0.249977111117893"/>
        <rFont val="Arial"/>
        <family val="2"/>
      </rPr>
      <t>ABRIL 2019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</si>
  <si>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MAYO 2019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</si>
  <si>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JUNIO 2019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</si>
  <si>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JULIO 2019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</si>
  <si>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AGOSTO 2019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</si>
  <si>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SEPTIEMBRE 2019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</si>
  <si>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OCTUBRE 2019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</si>
  <si>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NOVIEMBRE 2019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</si>
  <si>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DICIEMBRE 2019</t>
    </r>
  </si>
  <si>
    <r>
      <t xml:space="preserve">TOTAL DE GASTOS DE COMUNICACIÓN SOCIAL </t>
    </r>
    <r>
      <rPr>
        <b/>
        <sz val="11"/>
        <color theme="5" tint="-0.249977111117893"/>
        <rFont val="Arial"/>
        <family val="2"/>
      </rPr>
      <t>2019</t>
    </r>
  </si>
  <si>
    <t>YOLANDA CARDONA MEJIA</t>
  </si>
  <si>
    <t>CAMY640214RH6</t>
  </si>
  <si>
    <t xml:space="preserve">PUBLICIDAD MUNICIPIO </t>
  </si>
  <si>
    <t>impresion de pancartas ( lonas ayuntamiento trabajando de 2.5 x 1.5 m )</t>
  </si>
  <si>
    <t>Lonas Gobierno Trabajando</t>
  </si>
  <si>
    <t>Impresión vinil ( 50 Viniles Basura )</t>
  </si>
  <si>
    <t>Letreros Tambos de Basura</t>
  </si>
  <si>
    <t>Impresión de 5 lonas de 6 x 1 ( cuida el agua )</t>
  </si>
  <si>
    <t xml:space="preserve">Lonas Campaña del Agua </t>
  </si>
  <si>
    <t>IMPRESION 50 VINILES BASURA</t>
  </si>
  <si>
    <t>IMPRESION VINIL CRUCE DE VACA , CORTE VINIL CRUCE DE VACA Y VINIL DE RECORTE NUMEROS</t>
  </si>
  <si>
    <t>IMPRESION 10 LONAS ( GOBIERNO MPAL Y SOCIEDAD TRABAJANDO EN CONJUNTO )</t>
  </si>
  <si>
    <t>Impresión 300 viniles logo ayuntamiento de 50 x 35 cms</t>
  </si>
  <si>
    <t>mpresión 500 volantes 1/2 carta a seleccion papel couche</t>
  </si>
  <si>
    <t>Impresión15 viniles ( caceria )</t>
  </si>
  <si>
    <t>Impresión 18 lonas .60 x 1.20 ( pendones )</t>
  </si>
  <si>
    <t>Impresión lona 1.80 x 3          ( comisión operativa )</t>
  </si>
  <si>
    <t>SUVR721120TM0</t>
  </si>
  <si>
    <t>ROSALBA SUAZO VALDESPINO</t>
  </si>
  <si>
    <t>Publicaciones varias. Abril de 2019.</t>
  </si>
  <si>
    <t>Periódico Voz del Norte</t>
  </si>
  <si>
    <t>Publicaciones 2da. Quincena MAYO - 1ra. Quincena JUNIO de 2019</t>
  </si>
  <si>
    <t>Publicaciones AGOSTO 2019</t>
  </si>
  <si>
    <t>Publicaciones SEPTIEMBRE 2019</t>
  </si>
  <si>
    <t>*Impresión lona escuela digna de intervención escolar ( CESYTEC) 2.5 X 1.5 m</t>
  </si>
  <si>
    <t>Publicaciones OCT.- NOV. 2019</t>
  </si>
  <si>
    <t xml:space="preserve">* 77 Impresión en vinil blanco adherible 40 x 24 ( BASURA )                              </t>
  </si>
  <si>
    <t>*100 Vinil impreso adherible 50 x 35 ( logo ayuntamiento )</t>
  </si>
  <si>
    <t>B9855C9B-5404-4A2F-84C4-1CD4B04AE230</t>
  </si>
  <si>
    <t>50 Impresión en vinil blanco transparente adherible ( prohibido tirar basura)</t>
  </si>
  <si>
    <t>Impresión de 600 tarjetas en serigrafia con realzado a 2 tintas y 1000 impres as en digital personalizadas</t>
  </si>
  <si>
    <t>FC0BE409-02D9-46EF-976E-681045849533</t>
  </si>
  <si>
    <t xml:space="preserve">*Impresion de 50 viniles basura                           *Impresión </t>
  </si>
  <si>
    <t>300 viniles logo gobierno municipal</t>
  </si>
  <si>
    <t>Impresión lona programa de intervencion escolar</t>
  </si>
  <si>
    <t>PUBLICACIONES JULIO 2019</t>
  </si>
  <si>
    <t xml:space="preserve">2 IMPRESION LONA ( UNIDAD DEPORTIVA MIGUEL LOERA) 4 X 6 MTS    </t>
  </si>
  <si>
    <t>Impresión de 15 y 25 viniles caceria de .60 x 35</t>
  </si>
  <si>
    <t>Impresión 100 vinil basura</t>
  </si>
  <si>
    <t>mpresión 3 y 3 de vinil fosa cadaveres y horario entrada</t>
  </si>
  <si>
    <t xml:space="preserve">TOTAL </t>
  </si>
  <si>
    <t>Diseño , impresion de poster Palos Altos y lonas hidratación</t>
  </si>
  <si>
    <t>MANUEL GONZALEZ OLMEDO</t>
  </si>
  <si>
    <t>GOOM820809R22</t>
  </si>
  <si>
    <t>AAA1470F-7A42-43F0-AA39-A876658F6BF8</t>
  </si>
  <si>
    <t>20 PLAYERAS NEGRAS IMPRESAS EN SERIGRAFIA 2 TINTAS</t>
  </si>
  <si>
    <t>AAA19724-212B-483E-9C4C-03B3EB1892DD</t>
  </si>
  <si>
    <t>AAA1631A-C244-46BA-9F1D-E514EE504CB9</t>
  </si>
  <si>
    <t>IMPRESION EN SERIGRAFÍA DE 20 PLAYERAS A 2 TINTAS</t>
  </si>
  <si>
    <t>Diseño e impresión de tazas para dia del médico (15 pzas.)</t>
  </si>
  <si>
    <t>AAA17353-21CF-464C-A398-E346059F0ECE</t>
  </si>
  <si>
    <t>PLUMA IMPRESA</t>
  </si>
  <si>
    <t>AAA10914-B541-4E7E-9841-8C3F6A68260A</t>
  </si>
  <si>
    <t>CAMY640214RH7</t>
  </si>
  <si>
    <t>CAMY640214RH8</t>
  </si>
  <si>
    <t>CONCEPTO "DESCRIPCIÓN DEL SERVICIO"</t>
  </si>
  <si>
    <t>NOMBRE O RAZÓN SOCIAL DE LA EMPRESA O PROVEEDOR CONTRATADO</t>
  </si>
  <si>
    <t>RESPONSABLE DIRECTO DE AUTORIZACIÓN</t>
  </si>
  <si>
    <t>NO. DE CHEQUE O MEDIO DE PAGO</t>
  </si>
  <si>
    <t>PARTIDA PRESUPUESTAL (CUENTA DE LA CUAL SE EFECTUÓ EL PAGO)</t>
  </si>
  <si>
    <t>No se generaron gastos en materia de comunicación social en el mes de Agosto del 2019</t>
  </si>
  <si>
    <t>María del Carmen de la Mora Almaraz</t>
  </si>
  <si>
    <t>Transferencia electrónica</t>
  </si>
  <si>
    <t>CUENTA: 4011093689 PARTIDA PRESUPUESTAL: 361</t>
  </si>
  <si>
    <t>401109CUENTA: 4011093689 PARTIDA PRESUPUESTAL: 3613689</t>
  </si>
  <si>
    <t>40CUENTA: 4011093689 PARTIDA PRESUPUESTAL: 36111093689</t>
  </si>
  <si>
    <t>40110CUENTA: 4011093689 PARTIDA PRESUPUESTAL: 36193689</t>
  </si>
  <si>
    <t>4011093689CUENTA: 4011093689 PARTIDA PRESUPUESTAL: 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</si>
</sst>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9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0" fontId="0" fillId="2" borderId="0" xfId="0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2" xfId="0" applyBorder="1"/>
    <xf numFmtId="0" fontId="0" fillId="0" borderId="1" xfId="0" applyBorder="1"/>
    <xf numFmtId="8" fontId="0" fillId="0" borderId="0" xfId="0" applyNumberFormat="1"/>
    <xf numFmtId="0" fontId="0" fillId="0" borderId="1" xfId="0" applyBorder="1" applyAlignment="1">
      <alignment wrapText="1"/>
    </xf>
    <xf numFmtId="14" fontId="0" fillId="0" borderId="1" xfId="0" applyNumberFormat="1" applyBorder="1"/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44" fontId="0" fillId="2" borderId="1" xfId="5" applyFont="1" applyFill="1" applyBorder="1"/>
    <xf numFmtId="44" fontId="1" fillId="2" borderId="1" xfId="5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/>
    <xf numFmtId="44" fontId="0" fillId="0" borderId="1" xfId="5" applyFont="1" applyBorder="1"/>
    <xf numFmtId="0" fontId="0" fillId="0" borderId="1" xfId="0" applyBorder="1" applyAlignment="1">
      <alignment horizontal="center" vertical="center"/>
    </xf>
    <xf numFmtId="44" fontId="0" fillId="0" borderId="1" xfId="5" applyFont="1" applyBorder="1" applyAlignment="1">
      <alignment horizontal="center" vertical="center"/>
    </xf>
    <xf numFmtId="44" fontId="0" fillId="2" borderId="1" xfId="5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4" fontId="1" fillId="2" borderId="1" xfId="5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2" borderId="0" xfId="0" applyFont="1" applyFill="1"/>
    <xf numFmtId="0" fontId="13" fillId="2" borderId="1" xfId="0" applyFont="1" applyFill="1" applyBorder="1" applyAlignment="1">
      <alignment horizontal="center"/>
    </xf>
    <xf numFmtId="44" fontId="13" fillId="2" borderId="1" xfId="5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4" fontId="0" fillId="2" borderId="0" xfId="5" applyFont="1" applyFill="1"/>
    <xf numFmtId="0" fontId="0" fillId="2" borderId="1" xfId="0" applyFill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44" fontId="1" fillId="2" borderId="4" xfId="5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44" fontId="9" fillId="0" borderId="1" xfId="5" applyFont="1" applyBorder="1" applyAlignment="1">
      <alignment horizontal="center" vertical="center"/>
    </xf>
    <xf numFmtId="0" fontId="1" fillId="2" borderId="1" xfId="0" applyFont="1" applyFill="1" applyBorder="1"/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4" fontId="1" fillId="2" borderId="1" xfId="5" applyFont="1" applyFill="1" applyBorder="1"/>
    <xf numFmtId="44" fontId="10" fillId="0" borderId="1" xfId="5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 wrapText="1"/>
    </xf>
    <xf numFmtId="44" fontId="6" fillId="0" borderId="1" xfId="5" applyFont="1" applyBorder="1" applyAlignment="1">
      <alignment horizontal="center" vertical="center"/>
    </xf>
    <xf numFmtId="44" fontId="0" fillId="2" borderId="0" xfId="0" applyNumberFormat="1" applyFill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6" xfId="0" applyBorder="1" applyAlignment="1">
      <alignment horizontal="center" vertical="center"/>
    </xf>
    <xf numFmtId="44" fontId="13" fillId="0" borderId="1" xfId="5" applyFont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44" fontId="0" fillId="2" borderId="1" xfId="5" applyFont="1" applyFill="1" applyBorder="1" applyAlignment="1">
      <alignment vertical="center"/>
    </xf>
    <xf numFmtId="8" fontId="1" fillId="2" borderId="1" xfId="5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44" fontId="0" fillId="0" borderId="1" xfId="5" applyFont="1" applyFill="1" applyBorder="1"/>
    <xf numFmtId="44" fontId="13" fillId="2" borderId="1" xfId="0" applyNumberFormat="1" applyFont="1" applyFill="1" applyBorder="1"/>
    <xf numFmtId="0" fontId="1" fillId="3" borderId="1" xfId="0" applyFont="1" applyFill="1" applyBorder="1" applyAlignment="1">
      <alignment horizontal="center" wrapText="1"/>
    </xf>
    <xf numFmtId="14" fontId="0" fillId="2" borderId="4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</cellXfs>
  <cellStyles count="6">
    <cellStyle name="Hipervínculo" xfId="1" builtinId="8"/>
    <cellStyle name="Moneda" xfId="5" builtinId="4"/>
    <cellStyle name="Moneda 2" xfId="3" xr:uid="{3EF83F4D-1519-4594-B35C-41A3FFE4CFCD}"/>
    <cellStyle name="Moneda 3" xfId="2" xr:uid="{A1FCB9CC-7686-46EA-A194-A529D9E72683}"/>
    <cellStyle name="Moneda 4" xfId="4" xr:uid="{5CE0E799-F4C4-4605-A7E5-7177492540F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2</xdr:col>
      <xdr:colOff>1668555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3</xdr:col>
      <xdr:colOff>133349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EF810AFE-6C45-4A80-BF70-1A653C3F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3</xdr:col>
      <xdr:colOff>133349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401825ED-DA39-43DB-87A5-CAF4398E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3</xdr:col>
      <xdr:colOff>133349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99FB0A0F-E4A8-44E9-9792-7B59298D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95250</xdr:rowOff>
    </xdr:from>
    <xdr:to>
      <xdr:col>2</xdr:col>
      <xdr:colOff>1428750</xdr:colOff>
      <xdr:row>4</xdr:row>
      <xdr:rowOff>0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85750"/>
          <a:ext cx="309562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2</xdr:col>
      <xdr:colOff>1668555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3</xdr:col>
      <xdr:colOff>32497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3</xdr:col>
      <xdr:colOff>133349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3</xdr:col>
      <xdr:colOff>133349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2</xdr:col>
      <xdr:colOff>1668555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2</xdr:col>
      <xdr:colOff>1666874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7632AACA-FF22-48C0-922D-0716E7BB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2</xdr:col>
      <xdr:colOff>1668555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17F6DC9E-A0FE-432E-BB2F-474F741C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2</xdr:col>
      <xdr:colOff>1666874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DE6FDD58-4C45-410B-9785-7B9908A3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opLeftCell="D1" zoomScale="85" zoomScaleNormal="85" workbookViewId="0">
      <selection activeCell="J8" sqref="J8:J11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35.7109375" style="1" customWidth="1"/>
    <col min="4" max="4" width="52.7109375" style="1" bestFit="1" customWidth="1"/>
    <col min="5" max="5" width="19.42578125" style="1" customWidth="1"/>
    <col min="6" max="6" width="41.7109375" style="1" customWidth="1"/>
    <col min="7" max="7" width="51.42578125" style="1" bestFit="1" customWidth="1"/>
    <col min="8" max="8" width="15.7109375" style="1" bestFit="1" customWidth="1"/>
    <col min="9" max="9" width="21.140625" style="1" bestFit="1" customWidth="1"/>
    <col min="10" max="10" width="22.5703125" style="1" bestFit="1" customWidth="1"/>
    <col min="11" max="16384" width="11.42578125" style="1"/>
  </cols>
  <sheetData>
    <row r="1" spans="1:13" x14ac:dyDescent="0.25">
      <c r="J1" s="4"/>
    </row>
    <row r="2" spans="1:13" ht="32.25" customHeight="1" x14ac:dyDescent="0.25">
      <c r="C2" s="4"/>
      <c r="D2" s="5"/>
      <c r="E2" s="111" t="s">
        <v>7</v>
      </c>
      <c r="F2" s="111"/>
      <c r="G2" s="111"/>
      <c r="H2" s="111"/>
      <c r="I2" s="111"/>
      <c r="J2" s="5"/>
    </row>
    <row r="3" spans="1:13" ht="39" customHeight="1" x14ac:dyDescent="0.25">
      <c r="C3" s="4"/>
      <c r="D3" s="5"/>
      <c r="E3" s="112" t="s">
        <v>23</v>
      </c>
      <c r="F3" s="112"/>
      <c r="G3" s="112"/>
      <c r="H3" s="112"/>
      <c r="I3" s="112"/>
      <c r="J3" s="5"/>
    </row>
    <row r="4" spans="1:13" x14ac:dyDescent="0.25">
      <c r="C4" s="2"/>
      <c r="D4" s="2"/>
      <c r="E4" s="2"/>
      <c r="F4" s="2"/>
      <c r="G4" s="2"/>
      <c r="H4" s="2"/>
      <c r="I4" s="2"/>
      <c r="J4" s="2"/>
    </row>
    <row r="5" spans="1:13" x14ac:dyDescent="0.25">
      <c r="C5" s="2"/>
      <c r="D5" s="2"/>
      <c r="E5" s="2"/>
      <c r="F5" s="2"/>
      <c r="G5" s="2"/>
      <c r="H5" s="110" t="s">
        <v>6</v>
      </c>
      <c r="I5" s="110"/>
      <c r="J5" s="110"/>
      <c r="K5" s="110"/>
    </row>
    <row r="7" spans="1:13" ht="60" x14ac:dyDescent="0.25">
      <c r="A7" s="6" t="s">
        <v>0</v>
      </c>
      <c r="B7" s="6" t="s">
        <v>1</v>
      </c>
      <c r="C7" s="6" t="s">
        <v>91</v>
      </c>
      <c r="D7" s="6" t="s">
        <v>92</v>
      </c>
      <c r="E7" s="6" t="s">
        <v>2</v>
      </c>
      <c r="F7" s="6" t="s">
        <v>93</v>
      </c>
      <c r="G7" s="6" t="s">
        <v>3</v>
      </c>
      <c r="H7" s="6" t="s">
        <v>4</v>
      </c>
      <c r="I7" s="6" t="s">
        <v>94</v>
      </c>
      <c r="J7" s="6" t="s">
        <v>95</v>
      </c>
      <c r="K7" s="6" t="s">
        <v>5</v>
      </c>
    </row>
    <row r="8" spans="1:13" ht="30" x14ac:dyDescent="0.25">
      <c r="A8" s="107">
        <v>1</v>
      </c>
      <c r="B8" s="79">
        <v>43474</v>
      </c>
      <c r="C8" s="89" t="s">
        <v>62</v>
      </c>
      <c r="D8" s="80" t="s">
        <v>36</v>
      </c>
      <c r="E8" s="85" t="s">
        <v>37</v>
      </c>
      <c r="F8" s="85" t="s">
        <v>97</v>
      </c>
      <c r="G8" s="81" t="s">
        <v>38</v>
      </c>
      <c r="H8" s="113" t="s">
        <v>64</v>
      </c>
      <c r="I8" s="25" t="s">
        <v>98</v>
      </c>
      <c r="J8" s="25" t="s">
        <v>99</v>
      </c>
      <c r="K8" s="44">
        <v>2768.92</v>
      </c>
      <c r="M8" s="88"/>
    </row>
    <row r="9" spans="1:13" ht="25.5" x14ac:dyDescent="0.25">
      <c r="A9" s="108"/>
      <c r="B9" s="79">
        <v>43474</v>
      </c>
      <c r="C9" s="90" t="s">
        <v>63</v>
      </c>
      <c r="D9" s="80" t="s">
        <v>36</v>
      </c>
      <c r="E9" s="85" t="s">
        <v>89</v>
      </c>
      <c r="F9" s="85" t="s">
        <v>97</v>
      </c>
      <c r="G9" s="81" t="s">
        <v>38</v>
      </c>
      <c r="H9" s="114"/>
      <c r="I9" s="25" t="s">
        <v>98</v>
      </c>
      <c r="J9" s="25" t="s">
        <v>99</v>
      </c>
      <c r="K9" s="83">
        <v>4872</v>
      </c>
      <c r="M9" s="88"/>
    </row>
    <row r="10" spans="1:13" ht="45" x14ac:dyDescent="0.25">
      <c r="A10" s="109"/>
      <c r="B10" s="106">
        <v>43474</v>
      </c>
      <c r="C10" s="89" t="s">
        <v>65</v>
      </c>
      <c r="D10" s="68" t="s">
        <v>36</v>
      </c>
      <c r="E10" s="85" t="s">
        <v>90</v>
      </c>
      <c r="F10" s="85" t="s">
        <v>97</v>
      </c>
      <c r="G10" s="22" t="s">
        <v>38</v>
      </c>
      <c r="H10" s="115"/>
      <c r="I10" s="25" t="s">
        <v>98</v>
      </c>
      <c r="J10" s="25" t="s">
        <v>99</v>
      </c>
      <c r="K10" s="87">
        <v>4234</v>
      </c>
      <c r="M10" s="88"/>
    </row>
    <row r="11" spans="1:13" ht="45" x14ac:dyDescent="0.25">
      <c r="A11" s="23">
        <v>2</v>
      </c>
      <c r="B11" s="52">
        <v>43481</v>
      </c>
      <c r="C11" s="32" t="s">
        <v>66</v>
      </c>
      <c r="D11" s="84" t="s">
        <v>36</v>
      </c>
      <c r="E11" s="85" t="s">
        <v>37</v>
      </c>
      <c r="F11" s="85" t="s">
        <v>97</v>
      </c>
      <c r="G11" s="86" t="s">
        <v>38</v>
      </c>
      <c r="H11" s="60" t="s">
        <v>67</v>
      </c>
      <c r="I11" s="25" t="s">
        <v>98</v>
      </c>
      <c r="J11" s="25" t="s">
        <v>99</v>
      </c>
      <c r="K11" s="87">
        <v>2041.6</v>
      </c>
      <c r="M11" s="88"/>
    </row>
    <row r="12" spans="1:13" x14ac:dyDescent="0.25">
      <c r="A12" s="23"/>
      <c r="B12" s="24"/>
      <c r="C12" s="26"/>
      <c r="D12" s="26"/>
      <c r="E12" s="42"/>
      <c r="F12" s="42"/>
      <c r="G12" s="22"/>
      <c r="H12" s="25"/>
      <c r="I12" s="25"/>
      <c r="J12" s="25"/>
      <c r="K12" s="77"/>
    </row>
    <row r="13" spans="1:13" x14ac:dyDescent="0.25">
      <c r="A13" s="23"/>
      <c r="B13" s="24"/>
      <c r="C13" s="26"/>
      <c r="D13" s="26"/>
      <c r="E13" s="42"/>
      <c r="F13" s="42"/>
      <c r="G13" s="22"/>
      <c r="H13" s="25"/>
      <c r="I13" s="25"/>
      <c r="J13" s="25"/>
      <c r="K13" s="77"/>
    </row>
    <row r="14" spans="1:13" x14ac:dyDescent="0.25">
      <c r="A14" s="23"/>
      <c r="B14" s="24"/>
      <c r="C14" s="26"/>
      <c r="D14" s="26"/>
      <c r="E14" s="21"/>
      <c r="F14" s="21"/>
      <c r="G14" s="22"/>
      <c r="H14" s="25"/>
      <c r="I14" s="25"/>
      <c r="J14" s="25"/>
      <c r="K14" s="77"/>
    </row>
    <row r="15" spans="1:13" x14ac:dyDescent="0.25">
      <c r="A15" s="23"/>
      <c r="B15" s="24"/>
      <c r="C15" s="26"/>
      <c r="D15" s="26"/>
      <c r="E15" s="21"/>
      <c r="F15" s="21"/>
      <c r="G15" s="22"/>
      <c r="H15" s="25"/>
      <c r="I15" s="25"/>
      <c r="J15" s="25"/>
      <c r="K15" s="77"/>
    </row>
    <row r="16" spans="1:13" x14ac:dyDescent="0.25">
      <c r="A16" s="17"/>
      <c r="B16" s="24"/>
      <c r="C16" s="16"/>
      <c r="D16" s="26"/>
      <c r="E16" s="18"/>
      <c r="F16" s="21"/>
      <c r="G16" s="19"/>
      <c r="H16" s="20"/>
      <c r="I16" s="20"/>
      <c r="J16" s="20"/>
      <c r="K16" s="77"/>
    </row>
    <row r="17" spans="10:11" x14ac:dyDescent="0.25">
      <c r="J17" s="78" t="s">
        <v>8</v>
      </c>
      <c r="K17" s="82">
        <f>SUM(K8:K16)</f>
        <v>13916.52</v>
      </c>
    </row>
  </sheetData>
  <mergeCells count="5">
    <mergeCell ref="A8:A10"/>
    <mergeCell ref="H5:K5"/>
    <mergeCell ref="E2:I2"/>
    <mergeCell ref="E3:I3"/>
    <mergeCell ref="H8:H10"/>
  </mergeCells>
  <phoneticPr fontId="14" type="noConversion"/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939A0-46AB-4119-B0F1-AB5843DEB094}">
  <dimension ref="A1:K17"/>
  <sheetViews>
    <sheetView topLeftCell="A7" zoomScale="85" zoomScaleNormal="85" workbookViewId="0">
      <selection activeCell="J8" sqref="J8:J16"/>
    </sheetView>
  </sheetViews>
  <sheetFormatPr baseColWidth="10" defaultRowHeight="15" x14ac:dyDescent="0.25"/>
  <cols>
    <col min="1" max="1" width="11.42578125" style="1"/>
    <col min="2" max="2" width="17.7109375" style="94" bestFit="1" customWidth="1"/>
    <col min="3" max="3" width="23" style="1" customWidth="1"/>
    <col min="4" max="4" width="39.7109375" style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21.14062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111" t="s">
        <v>7</v>
      </c>
      <c r="F2" s="111"/>
      <c r="G2" s="111"/>
      <c r="H2" s="111"/>
      <c r="I2" s="111"/>
      <c r="J2" s="5"/>
    </row>
    <row r="3" spans="1:11" ht="39" customHeight="1" x14ac:dyDescent="0.25">
      <c r="C3" s="4"/>
      <c r="D3" s="5"/>
      <c r="E3" s="112" t="s">
        <v>32</v>
      </c>
      <c r="F3" s="112"/>
      <c r="G3" s="112"/>
      <c r="H3" s="112"/>
      <c r="I3" s="112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110" t="s">
        <v>6</v>
      </c>
      <c r="I5" s="110"/>
      <c r="J5" s="110"/>
      <c r="K5" s="110"/>
    </row>
    <row r="7" spans="1:11" ht="60" x14ac:dyDescent="0.25">
      <c r="A7" s="6" t="s">
        <v>0</v>
      </c>
      <c r="B7" s="103" t="s">
        <v>1</v>
      </c>
      <c r="C7" s="6" t="s">
        <v>91</v>
      </c>
      <c r="D7" s="6" t="s">
        <v>92</v>
      </c>
      <c r="E7" s="6" t="s">
        <v>2</v>
      </c>
      <c r="F7" s="6" t="s">
        <v>93</v>
      </c>
      <c r="G7" s="6" t="s">
        <v>3</v>
      </c>
      <c r="H7" s="6" t="s">
        <v>4</v>
      </c>
      <c r="I7" s="6" t="s">
        <v>94</v>
      </c>
      <c r="J7" s="6" t="s">
        <v>95</v>
      </c>
      <c r="K7" s="6" t="s">
        <v>5</v>
      </c>
    </row>
    <row r="8" spans="1:11" s="71" customFormat="1" ht="30" x14ac:dyDescent="0.25">
      <c r="A8" s="69">
        <v>1</v>
      </c>
      <c r="B8" s="35">
        <v>43740</v>
      </c>
      <c r="C8" s="32" t="s">
        <v>59</v>
      </c>
      <c r="D8" s="45" t="s">
        <v>54</v>
      </c>
      <c r="E8" s="45" t="s">
        <v>53</v>
      </c>
      <c r="F8" s="45" t="s">
        <v>97</v>
      </c>
      <c r="G8" s="15" t="s">
        <v>56</v>
      </c>
      <c r="H8" s="97">
        <v>849</v>
      </c>
      <c r="I8" s="25" t="s">
        <v>98</v>
      </c>
      <c r="J8" s="25" t="s">
        <v>99</v>
      </c>
      <c r="K8" s="44">
        <v>4640</v>
      </c>
    </row>
    <row r="9" spans="1:11" ht="45" x14ac:dyDescent="0.25">
      <c r="A9" s="116">
        <v>2</v>
      </c>
      <c r="B9" s="143">
        <v>43746</v>
      </c>
      <c r="C9" s="32" t="s">
        <v>49</v>
      </c>
      <c r="D9" s="128" t="s">
        <v>36</v>
      </c>
      <c r="E9" s="128" t="s">
        <v>37</v>
      </c>
      <c r="F9" s="72"/>
      <c r="G9" s="131" t="s">
        <v>38</v>
      </c>
      <c r="H9" s="116">
        <v>317</v>
      </c>
      <c r="I9" s="25" t="s">
        <v>98</v>
      </c>
      <c r="J9" s="25" t="s">
        <v>99</v>
      </c>
      <c r="K9" s="98">
        <v>556.79999999999995</v>
      </c>
    </row>
    <row r="10" spans="1:11" ht="30" x14ac:dyDescent="0.25">
      <c r="A10" s="117"/>
      <c r="B10" s="144"/>
      <c r="C10" s="32" t="s">
        <v>50</v>
      </c>
      <c r="D10" s="129"/>
      <c r="E10" s="129"/>
      <c r="F10" s="73"/>
      <c r="G10" s="132"/>
      <c r="H10" s="117"/>
      <c r="I10" s="25" t="s">
        <v>98</v>
      </c>
      <c r="J10" s="25" t="s">
        <v>99</v>
      </c>
      <c r="K10" s="98">
        <v>1076.48</v>
      </c>
    </row>
    <row r="11" spans="1:11" ht="60" x14ac:dyDescent="0.25">
      <c r="A11" s="118"/>
      <c r="B11" s="145"/>
      <c r="C11" s="32" t="s">
        <v>60</v>
      </c>
      <c r="D11" s="129"/>
      <c r="E11" s="129"/>
      <c r="F11" s="73"/>
      <c r="G11" s="132"/>
      <c r="H11" s="117"/>
      <c r="I11" s="25" t="s">
        <v>98</v>
      </c>
      <c r="J11" s="25" t="s">
        <v>99</v>
      </c>
      <c r="K11" s="98">
        <v>452.4</v>
      </c>
    </row>
    <row r="12" spans="1:11" ht="45" x14ac:dyDescent="0.25">
      <c r="A12" s="15">
        <v>3</v>
      </c>
      <c r="B12" s="104">
        <v>43754</v>
      </c>
      <c r="C12" s="32" t="s">
        <v>77</v>
      </c>
      <c r="D12" s="61" t="s">
        <v>78</v>
      </c>
      <c r="E12" s="61" t="s">
        <v>79</v>
      </c>
      <c r="F12" s="61"/>
      <c r="G12" s="62" t="s">
        <v>38</v>
      </c>
      <c r="H12" s="40" t="s">
        <v>80</v>
      </c>
      <c r="I12" s="25" t="s">
        <v>98</v>
      </c>
      <c r="J12" s="25" t="s">
        <v>99</v>
      </c>
      <c r="K12" s="44">
        <v>2244.6</v>
      </c>
    </row>
    <row r="13" spans="1:11" ht="45" x14ac:dyDescent="0.25">
      <c r="A13" s="15">
        <v>4</v>
      </c>
      <c r="B13" s="35">
        <v>43760</v>
      </c>
      <c r="C13" s="27" t="s">
        <v>81</v>
      </c>
      <c r="D13" s="61" t="s">
        <v>78</v>
      </c>
      <c r="E13" s="61" t="s">
        <v>79</v>
      </c>
      <c r="F13" s="61"/>
      <c r="G13" s="62" t="s">
        <v>38</v>
      </c>
      <c r="H13" s="32" t="s">
        <v>82</v>
      </c>
      <c r="I13" s="25" t="s">
        <v>98</v>
      </c>
      <c r="J13" s="25" t="s">
        <v>99</v>
      </c>
      <c r="K13" s="44">
        <v>3712</v>
      </c>
    </row>
    <row r="14" spans="1:11" ht="45" x14ac:dyDescent="0.25">
      <c r="A14" s="15">
        <v>5</v>
      </c>
      <c r="B14" s="91">
        <v>43760</v>
      </c>
      <c r="C14" s="32" t="s">
        <v>84</v>
      </c>
      <c r="D14" s="61" t="s">
        <v>78</v>
      </c>
      <c r="E14" s="61" t="s">
        <v>79</v>
      </c>
      <c r="F14" s="61"/>
      <c r="G14" s="62" t="s">
        <v>38</v>
      </c>
      <c r="H14" s="32" t="s">
        <v>83</v>
      </c>
      <c r="I14" s="25" t="s">
        <v>98</v>
      </c>
      <c r="J14" s="25" t="s">
        <v>99</v>
      </c>
      <c r="K14" s="34">
        <v>3712</v>
      </c>
    </row>
    <row r="15" spans="1:11" ht="45" x14ac:dyDescent="0.25">
      <c r="A15" s="15">
        <v>6</v>
      </c>
      <c r="B15" s="35">
        <v>43760</v>
      </c>
      <c r="C15" s="32" t="s">
        <v>85</v>
      </c>
      <c r="D15" s="61" t="s">
        <v>78</v>
      </c>
      <c r="E15" s="61" t="s">
        <v>79</v>
      </c>
      <c r="F15" s="61"/>
      <c r="G15" s="62" t="s">
        <v>38</v>
      </c>
      <c r="H15" s="32" t="s">
        <v>86</v>
      </c>
      <c r="I15" s="25" t="s">
        <v>98</v>
      </c>
      <c r="J15" s="25" t="s">
        <v>99</v>
      </c>
      <c r="K15" s="98">
        <v>957</v>
      </c>
    </row>
    <row r="16" spans="1:11" ht="15" customHeight="1" x14ac:dyDescent="0.25">
      <c r="A16" s="15">
        <v>7</v>
      </c>
      <c r="B16" s="105">
        <v>43760</v>
      </c>
      <c r="C16" s="30" t="s">
        <v>87</v>
      </c>
      <c r="D16" s="61" t="s">
        <v>78</v>
      </c>
      <c r="E16" s="58" t="s">
        <v>79</v>
      </c>
      <c r="F16" s="58"/>
      <c r="G16" s="62" t="s">
        <v>38</v>
      </c>
      <c r="H16" s="41" t="s">
        <v>88</v>
      </c>
      <c r="I16" s="25" t="s">
        <v>98</v>
      </c>
      <c r="J16" s="25" t="s">
        <v>99</v>
      </c>
      <c r="K16" s="98">
        <v>116</v>
      </c>
    </row>
    <row r="17" spans="10:11" x14ac:dyDescent="0.25">
      <c r="J17" s="7" t="s">
        <v>8</v>
      </c>
      <c r="K17" s="99">
        <f>SUM(K8:K16)</f>
        <v>17467.28</v>
      </c>
    </row>
  </sheetData>
  <mergeCells count="9">
    <mergeCell ref="A9:A11"/>
    <mergeCell ref="B9:B11"/>
    <mergeCell ref="E2:I2"/>
    <mergeCell ref="E3:I3"/>
    <mergeCell ref="H5:K5"/>
    <mergeCell ref="D9:D11"/>
    <mergeCell ref="E9:E11"/>
    <mergeCell ref="G9:G11"/>
    <mergeCell ref="H9:H11"/>
  </mergeCells>
  <phoneticPr fontId="14" type="noConversion"/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7676B-8898-4B79-B5EB-158A9A60FC89}">
  <dimension ref="A1:K13"/>
  <sheetViews>
    <sheetView topLeftCell="B1" zoomScale="85" zoomScaleNormal="85" workbookViewId="0">
      <selection activeCell="J8" sqref="J8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111" t="s">
        <v>7</v>
      </c>
      <c r="F2" s="111"/>
      <c r="G2" s="111"/>
      <c r="H2" s="111"/>
      <c r="I2" s="111"/>
      <c r="J2" s="5"/>
    </row>
    <row r="3" spans="1:11" ht="39" customHeight="1" x14ac:dyDescent="0.25">
      <c r="C3" s="4"/>
      <c r="D3" s="5"/>
      <c r="E3" s="112" t="s">
        <v>33</v>
      </c>
      <c r="F3" s="112"/>
      <c r="G3" s="112"/>
      <c r="H3" s="112"/>
      <c r="I3" s="112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110" t="s">
        <v>6</v>
      </c>
      <c r="I5" s="110"/>
      <c r="J5" s="110"/>
      <c r="K5" s="110"/>
    </row>
    <row r="7" spans="1:11" ht="60" x14ac:dyDescent="0.25">
      <c r="A7" s="6" t="s">
        <v>0</v>
      </c>
      <c r="B7" s="6" t="s">
        <v>1</v>
      </c>
      <c r="C7" s="6" t="s">
        <v>91</v>
      </c>
      <c r="D7" s="6" t="s">
        <v>92</v>
      </c>
      <c r="E7" s="6" t="s">
        <v>2</v>
      </c>
      <c r="F7" s="6" t="s">
        <v>93</v>
      </c>
      <c r="G7" s="6" t="s">
        <v>3</v>
      </c>
      <c r="H7" s="6" t="s">
        <v>4</v>
      </c>
      <c r="I7" s="6" t="s">
        <v>94</v>
      </c>
      <c r="J7" s="6" t="s">
        <v>95</v>
      </c>
      <c r="K7" s="6" t="s">
        <v>5</v>
      </c>
    </row>
    <row r="8" spans="1:11" ht="15" customHeight="1" x14ac:dyDescent="0.25">
      <c r="A8" s="15">
        <v>1</v>
      </c>
      <c r="B8" s="28">
        <v>43782</v>
      </c>
      <c r="C8" t="s">
        <v>61</v>
      </c>
      <c r="D8" s="45" t="s">
        <v>54</v>
      </c>
      <c r="E8" s="45" t="s">
        <v>53</v>
      </c>
      <c r="F8" s="45" t="s">
        <v>97</v>
      </c>
      <c r="G8" s="15" t="s">
        <v>56</v>
      </c>
      <c r="H8" s="64">
        <v>868</v>
      </c>
      <c r="I8" s="25" t="s">
        <v>98</v>
      </c>
      <c r="J8" s="25" t="s">
        <v>99</v>
      </c>
      <c r="K8" s="44">
        <v>4060</v>
      </c>
    </row>
    <row r="9" spans="1:11" ht="15" customHeight="1" x14ac:dyDescent="0.25">
      <c r="A9" s="3"/>
      <c r="B9" s="51"/>
      <c r="C9" s="32"/>
      <c r="D9" s="58"/>
      <c r="E9" s="58"/>
      <c r="F9" s="58"/>
      <c r="G9" s="59"/>
      <c r="H9" s="64"/>
      <c r="I9" s="3"/>
      <c r="J9" s="3"/>
      <c r="K9" s="38"/>
    </row>
    <row r="10" spans="1:11" ht="15" customHeight="1" x14ac:dyDescent="0.25">
      <c r="A10" s="3"/>
      <c r="B10" s="3"/>
      <c r="C10" s="3"/>
      <c r="D10" s="58"/>
      <c r="E10" s="58"/>
      <c r="F10" s="58"/>
      <c r="G10" s="59"/>
      <c r="H10" s="64"/>
      <c r="I10" s="3"/>
      <c r="J10" s="3"/>
      <c r="K10" s="38"/>
    </row>
    <row r="11" spans="1:11" ht="15" customHeight="1" x14ac:dyDescent="0.25">
      <c r="A11" s="3"/>
      <c r="B11" s="3"/>
      <c r="C11" s="3"/>
      <c r="D11" s="58"/>
      <c r="E11" s="58"/>
      <c r="F11" s="58"/>
      <c r="G11" s="59"/>
      <c r="H11" s="64"/>
      <c r="I11" s="3"/>
      <c r="J11" s="3"/>
      <c r="K11" s="38"/>
    </row>
    <row r="12" spans="1:11" x14ac:dyDescent="0.25">
      <c r="J12" s="7" t="s">
        <v>8</v>
      </c>
      <c r="K12" s="39">
        <f>SUM(K8:K11)</f>
        <v>4060</v>
      </c>
    </row>
    <row r="13" spans="1:11" x14ac:dyDescent="0.25">
      <c r="K13" s="63"/>
    </row>
  </sheetData>
  <mergeCells count="3">
    <mergeCell ref="E2:I2"/>
    <mergeCell ref="E3:I3"/>
    <mergeCell ref="H5:K5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D3919-1408-4D46-96D5-2D01828179BC}">
  <dimension ref="A1:K18"/>
  <sheetViews>
    <sheetView topLeftCell="E1" zoomScale="85" zoomScaleNormal="85" workbookViewId="0">
      <selection activeCell="J8" sqref="J8:J12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5" width="19.42578125" style="1" customWidth="1"/>
    <col min="6" max="6" width="38.140625" style="1" bestFit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111" t="s">
        <v>7</v>
      </c>
      <c r="F2" s="111"/>
      <c r="G2" s="111"/>
      <c r="H2" s="111"/>
      <c r="I2" s="111"/>
      <c r="J2" s="5"/>
    </row>
    <row r="3" spans="1:11" ht="39" customHeight="1" x14ac:dyDescent="0.25">
      <c r="C3" s="4"/>
      <c r="D3" s="5"/>
      <c r="E3" s="112" t="s">
        <v>34</v>
      </c>
      <c r="F3" s="112"/>
      <c r="G3" s="112"/>
      <c r="H3" s="112"/>
      <c r="I3" s="112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110" t="s">
        <v>6</v>
      </c>
      <c r="I5" s="110"/>
      <c r="J5" s="110"/>
      <c r="K5" s="110"/>
    </row>
    <row r="7" spans="1:11" ht="60" x14ac:dyDescent="0.25">
      <c r="A7" s="6" t="s">
        <v>0</v>
      </c>
      <c r="B7" s="6" t="s">
        <v>1</v>
      </c>
      <c r="C7" s="6" t="s">
        <v>91</v>
      </c>
      <c r="D7" s="6" t="s">
        <v>92</v>
      </c>
      <c r="E7" s="6" t="s">
        <v>2</v>
      </c>
      <c r="F7" s="6" t="s">
        <v>93</v>
      </c>
      <c r="G7" s="6" t="s">
        <v>3</v>
      </c>
      <c r="H7" s="6" t="s">
        <v>4</v>
      </c>
      <c r="I7" s="6" t="s">
        <v>94</v>
      </c>
      <c r="J7" s="6" t="s">
        <v>95</v>
      </c>
      <c r="K7" s="6" t="s">
        <v>5</v>
      </c>
    </row>
    <row r="8" spans="1:11" ht="30" x14ac:dyDescent="0.25">
      <c r="A8" s="116">
        <v>1</v>
      </c>
      <c r="B8" s="146">
        <v>43803</v>
      </c>
      <c r="C8" s="32" t="s">
        <v>51</v>
      </c>
      <c r="D8" s="128" t="s">
        <v>36</v>
      </c>
      <c r="E8" s="128" t="s">
        <v>37</v>
      </c>
      <c r="F8" s="72" t="s">
        <v>97</v>
      </c>
      <c r="G8" s="131" t="s">
        <v>38</v>
      </c>
      <c r="H8" s="116">
        <v>325</v>
      </c>
      <c r="I8" s="25" t="s">
        <v>98</v>
      </c>
      <c r="J8" s="25" t="s">
        <v>99</v>
      </c>
      <c r="K8" s="44">
        <v>1548.6</v>
      </c>
    </row>
    <row r="9" spans="1:11" ht="30" x14ac:dyDescent="0.25">
      <c r="A9" s="118"/>
      <c r="B9" s="147"/>
      <c r="C9" s="32" t="s">
        <v>52</v>
      </c>
      <c r="D9" s="130"/>
      <c r="E9" s="130"/>
      <c r="F9" s="72" t="s">
        <v>97</v>
      </c>
      <c r="G9" s="133"/>
      <c r="H9" s="118"/>
      <c r="I9" s="25" t="s">
        <v>98</v>
      </c>
      <c r="J9" s="25" t="s">
        <v>99</v>
      </c>
      <c r="K9" s="38">
        <v>789.96</v>
      </c>
    </row>
    <row r="10" spans="1:11" ht="45" x14ac:dyDescent="0.25">
      <c r="A10" s="116">
        <v>2</v>
      </c>
      <c r="B10" s="146">
        <v>43803</v>
      </c>
      <c r="C10" s="32" t="s">
        <v>73</v>
      </c>
      <c r="D10" s="128" t="s">
        <v>36</v>
      </c>
      <c r="E10" s="128" t="s">
        <v>37</v>
      </c>
      <c r="F10" s="72" t="s">
        <v>97</v>
      </c>
      <c r="G10" s="131" t="s">
        <v>38</v>
      </c>
      <c r="H10" s="116">
        <v>326</v>
      </c>
      <c r="I10" s="25" t="s">
        <v>98</v>
      </c>
      <c r="J10" s="25" t="s">
        <v>99</v>
      </c>
      <c r="K10" s="38">
        <v>3048.48</v>
      </c>
    </row>
    <row r="11" spans="1:11" ht="30" x14ac:dyDescent="0.25">
      <c r="A11" s="117"/>
      <c r="B11" s="147"/>
      <c r="C11" s="32" t="s">
        <v>74</v>
      </c>
      <c r="D11" s="129"/>
      <c r="E11" s="129"/>
      <c r="F11" s="72" t="s">
        <v>97</v>
      </c>
      <c r="G11" s="132"/>
      <c r="H11" s="117"/>
      <c r="I11" s="25" t="s">
        <v>98</v>
      </c>
      <c r="J11" s="25" t="s">
        <v>99</v>
      </c>
      <c r="K11" s="38">
        <v>2088</v>
      </c>
    </row>
    <row r="12" spans="1:11" ht="45" x14ac:dyDescent="0.25">
      <c r="A12" s="118"/>
      <c r="B12" s="148"/>
      <c r="C12" s="32" t="s">
        <v>75</v>
      </c>
      <c r="D12" s="130"/>
      <c r="E12" s="130"/>
      <c r="F12" s="72" t="s">
        <v>97</v>
      </c>
      <c r="G12" s="133"/>
      <c r="H12" s="118"/>
      <c r="I12" s="25" t="s">
        <v>98</v>
      </c>
      <c r="J12" s="25" t="s">
        <v>99</v>
      </c>
      <c r="K12" s="38">
        <v>215.76</v>
      </c>
    </row>
    <row r="13" spans="1:11" ht="15" customHeight="1" x14ac:dyDescent="0.25">
      <c r="A13" s="3"/>
      <c r="B13" s="3"/>
      <c r="C13" s="3"/>
      <c r="D13" s="58"/>
      <c r="E13" s="58"/>
      <c r="F13" s="72"/>
      <c r="G13" s="59"/>
      <c r="H13" s="64"/>
      <c r="I13" s="3"/>
      <c r="J13" s="3"/>
      <c r="K13" s="38"/>
    </row>
    <row r="14" spans="1:11" ht="15" customHeight="1" x14ac:dyDescent="0.25">
      <c r="A14" s="3"/>
      <c r="B14" s="3"/>
      <c r="C14" s="3"/>
      <c r="D14" s="58"/>
      <c r="E14" s="58"/>
      <c r="F14" s="58"/>
      <c r="G14" s="59"/>
      <c r="H14" s="64"/>
      <c r="I14" s="3"/>
      <c r="J14" s="3"/>
      <c r="K14" s="38"/>
    </row>
    <row r="15" spans="1:11" ht="15" customHeight="1" x14ac:dyDescent="0.25">
      <c r="A15" s="3"/>
      <c r="B15" s="3"/>
      <c r="C15" s="3"/>
      <c r="D15" s="58"/>
      <c r="E15" s="58"/>
      <c r="F15" s="58"/>
      <c r="G15" s="59"/>
      <c r="H15" s="64"/>
      <c r="I15" s="3"/>
      <c r="J15" s="3"/>
      <c r="K15" s="38"/>
    </row>
    <row r="16" spans="1:11" ht="15" customHeight="1" x14ac:dyDescent="0.25">
      <c r="A16" s="3"/>
      <c r="B16" s="3"/>
      <c r="C16" s="3"/>
      <c r="D16" s="58"/>
      <c r="E16" s="58"/>
      <c r="F16" s="58"/>
      <c r="G16" s="59"/>
      <c r="H16" s="64"/>
      <c r="I16" s="3"/>
      <c r="J16" s="3"/>
      <c r="K16" s="38"/>
    </row>
    <row r="17" spans="1:11" ht="15" customHeight="1" x14ac:dyDescent="0.25">
      <c r="A17" s="3"/>
      <c r="B17" s="3"/>
      <c r="C17" s="3"/>
      <c r="D17" s="58"/>
      <c r="E17" s="58"/>
      <c r="F17" s="58"/>
      <c r="G17" s="59"/>
      <c r="H17" s="64"/>
      <c r="I17" s="3"/>
      <c r="J17" s="3"/>
      <c r="K17" s="38"/>
    </row>
    <row r="18" spans="1:11" x14ac:dyDescent="0.25">
      <c r="J18" s="7" t="s">
        <v>8</v>
      </c>
      <c r="K18" s="39">
        <f>SUM(K8:K17)</f>
        <v>7690.8</v>
      </c>
    </row>
  </sheetData>
  <mergeCells count="15">
    <mergeCell ref="A8:A9"/>
    <mergeCell ref="A10:A12"/>
    <mergeCell ref="E2:I2"/>
    <mergeCell ref="E3:I3"/>
    <mergeCell ref="H5:K5"/>
    <mergeCell ref="B8:B9"/>
    <mergeCell ref="D8:D9"/>
    <mergeCell ref="E8:E9"/>
    <mergeCell ref="G8:G9"/>
    <mergeCell ref="H8:H9"/>
    <mergeCell ref="B10:B12"/>
    <mergeCell ref="D10:D12"/>
    <mergeCell ref="E10:E12"/>
    <mergeCell ref="G10:G12"/>
    <mergeCell ref="H10:H12"/>
  </mergeCells>
  <phoneticPr fontId="14" type="noConversion"/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tabSelected="1" workbookViewId="0">
      <selection activeCell="F3" sqref="F3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5" width="19.42578125" style="1" customWidth="1"/>
    <col min="6" max="6" width="51.42578125" style="1" bestFit="1" customWidth="1"/>
    <col min="7" max="7" width="15.7109375" style="1" bestFit="1" customWidth="1"/>
    <col min="8" max="8" width="14.7109375" style="1" bestFit="1" customWidth="1"/>
    <col min="9" max="9" width="22.5703125" style="1" bestFit="1" customWidth="1"/>
    <col min="10" max="16384" width="11.42578125" style="1"/>
  </cols>
  <sheetData>
    <row r="1" spans="1:10" x14ac:dyDescent="0.25">
      <c r="I1" s="4"/>
    </row>
    <row r="2" spans="1:10" ht="32.25" customHeight="1" x14ac:dyDescent="0.25">
      <c r="C2" s="4"/>
      <c r="D2" s="111" t="s">
        <v>7</v>
      </c>
      <c r="E2" s="111"/>
      <c r="F2" s="11"/>
      <c r="G2" s="11"/>
      <c r="H2" s="9"/>
      <c r="I2" s="5"/>
    </row>
    <row r="3" spans="1:10" ht="39" customHeight="1" x14ac:dyDescent="0.25">
      <c r="C3" s="4"/>
      <c r="D3" s="112" t="s">
        <v>35</v>
      </c>
      <c r="E3" s="112"/>
      <c r="F3" s="12"/>
      <c r="G3" s="12"/>
      <c r="H3" s="9"/>
      <c r="I3" s="5"/>
    </row>
    <row r="4" spans="1:10" x14ac:dyDescent="0.25">
      <c r="C4" s="2"/>
      <c r="D4" s="2"/>
      <c r="E4" s="2"/>
      <c r="F4" s="2"/>
      <c r="G4" s="2"/>
      <c r="H4" s="2"/>
      <c r="I4" s="2"/>
    </row>
    <row r="5" spans="1:10" x14ac:dyDescent="0.25">
      <c r="C5" s="2"/>
      <c r="D5" s="13" t="s">
        <v>6</v>
      </c>
      <c r="E5" s="10"/>
      <c r="F5" s="10"/>
      <c r="G5" s="10"/>
    </row>
    <row r="7" spans="1:10" x14ac:dyDescent="0.25">
      <c r="B7" s="100" t="s">
        <v>9</v>
      </c>
      <c r="C7" s="100" t="s">
        <v>10</v>
      </c>
      <c r="D7" s="100" t="s">
        <v>8</v>
      </c>
      <c r="E7" s="8"/>
      <c r="F7" s="8"/>
      <c r="G7" s="8"/>
      <c r="H7" s="8"/>
      <c r="I7" s="8"/>
      <c r="J7" s="8"/>
    </row>
    <row r="8" spans="1:10" x14ac:dyDescent="0.25">
      <c r="A8" s="9"/>
      <c r="B8" s="14">
        <v>1</v>
      </c>
      <c r="C8" s="14" t="s">
        <v>11</v>
      </c>
      <c r="D8" s="101">
        <f>'ENERO 2019'!K17</f>
        <v>13916.52</v>
      </c>
      <c r="E8" s="9"/>
      <c r="F8" s="9"/>
      <c r="G8" s="9"/>
      <c r="H8" s="9"/>
      <c r="I8" s="9"/>
      <c r="J8" s="9"/>
    </row>
    <row r="9" spans="1:10" x14ac:dyDescent="0.25">
      <c r="A9" s="9"/>
      <c r="B9" s="14">
        <v>2</v>
      </c>
      <c r="C9" s="14" t="s">
        <v>12</v>
      </c>
      <c r="D9" s="101">
        <f>'FEBRERO 2019 '!K12</f>
        <v>2807.2</v>
      </c>
      <c r="E9" s="9"/>
      <c r="F9" s="9"/>
      <c r="G9" s="9"/>
      <c r="H9" s="9"/>
      <c r="I9" s="9"/>
      <c r="J9" s="9"/>
    </row>
    <row r="10" spans="1:10" x14ac:dyDescent="0.25">
      <c r="A10" s="9"/>
      <c r="B10" s="14">
        <v>3</v>
      </c>
      <c r="C10" s="14" t="s">
        <v>13</v>
      </c>
      <c r="D10" s="101">
        <f>'MARZO 2019 '!K12</f>
        <v>4953.2</v>
      </c>
      <c r="E10" s="9"/>
      <c r="F10" s="9"/>
      <c r="G10" s="9"/>
      <c r="H10" s="9"/>
      <c r="I10" s="9"/>
      <c r="J10" s="9"/>
    </row>
    <row r="11" spans="1:10" x14ac:dyDescent="0.25">
      <c r="A11" s="9"/>
      <c r="B11" s="14">
        <v>4</v>
      </c>
      <c r="C11" s="14" t="s">
        <v>14</v>
      </c>
      <c r="D11" s="101">
        <f>'ABRIL 2019 '!K13</f>
        <v>3114.6</v>
      </c>
      <c r="E11" s="9"/>
      <c r="F11" s="9"/>
      <c r="G11" s="9"/>
      <c r="H11" s="9"/>
      <c r="I11" s="9"/>
      <c r="J11" s="9"/>
    </row>
    <row r="12" spans="1:10" x14ac:dyDescent="0.25">
      <c r="A12" s="9"/>
      <c r="B12" s="14">
        <v>5</v>
      </c>
      <c r="C12" s="14" t="s">
        <v>15</v>
      </c>
      <c r="D12" s="101">
        <f>'MAYO 2019 '!K11</f>
        <v>4060</v>
      </c>
      <c r="E12" s="9"/>
      <c r="F12" s="9"/>
      <c r="G12" s="9"/>
      <c r="H12" s="9"/>
      <c r="I12" s="10"/>
      <c r="J12" s="10"/>
    </row>
    <row r="13" spans="1:10" x14ac:dyDescent="0.25">
      <c r="B13" s="15">
        <v>6</v>
      </c>
      <c r="C13" s="14" t="s">
        <v>16</v>
      </c>
      <c r="D13" s="38">
        <f>'JUNIO 2019'!K14</f>
        <v>14016</v>
      </c>
    </row>
    <row r="14" spans="1:10" x14ac:dyDescent="0.25">
      <c r="B14" s="15">
        <v>7</v>
      </c>
      <c r="C14" s="14" t="s">
        <v>17</v>
      </c>
      <c r="D14" s="38">
        <f>'JULIO 2019'!K13</f>
        <v>9559.32</v>
      </c>
    </row>
    <row r="15" spans="1:10" x14ac:dyDescent="0.25">
      <c r="B15" s="15">
        <v>8</v>
      </c>
      <c r="C15" s="14" t="s">
        <v>18</v>
      </c>
      <c r="D15" s="38">
        <f>'AGOSTO 2019'!K12</f>
        <v>0</v>
      </c>
    </row>
    <row r="16" spans="1:10" x14ac:dyDescent="0.25">
      <c r="B16" s="15">
        <v>9</v>
      </c>
      <c r="C16" s="14" t="s">
        <v>19</v>
      </c>
      <c r="D16" s="38">
        <f>'SEPTIEMBRE 2019'!K12</f>
        <v>12064</v>
      </c>
    </row>
    <row r="17" spans="2:4" x14ac:dyDescent="0.25">
      <c r="B17" s="15">
        <v>10</v>
      </c>
      <c r="C17" s="14" t="s">
        <v>20</v>
      </c>
      <c r="D17" s="38">
        <f>'OCTUBRE 2019'!K17</f>
        <v>17467.28</v>
      </c>
    </row>
    <row r="18" spans="2:4" x14ac:dyDescent="0.25">
      <c r="B18" s="15">
        <v>11</v>
      </c>
      <c r="C18" s="14" t="s">
        <v>21</v>
      </c>
      <c r="D18" s="38">
        <f>'NOVIEMBRE 2019'!K12</f>
        <v>4060</v>
      </c>
    </row>
    <row r="19" spans="2:4" x14ac:dyDescent="0.25">
      <c r="B19" s="15">
        <v>12</v>
      </c>
      <c r="C19" s="14" t="s">
        <v>22</v>
      </c>
      <c r="D19" s="38">
        <f>'DICIEMBRE 2019'!K18</f>
        <v>7690.8</v>
      </c>
    </row>
    <row r="20" spans="2:4" ht="15.75" x14ac:dyDescent="0.25">
      <c r="C20" s="56" t="s">
        <v>76</v>
      </c>
      <c r="D20" s="102">
        <f>SUM(D8:D19)</f>
        <v>93708.92</v>
      </c>
    </row>
  </sheetData>
  <mergeCells count="2">
    <mergeCell ref="D2:E2"/>
    <mergeCell ref="D3:E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topLeftCell="E1" zoomScale="85" zoomScaleNormal="85" workbookViewId="0">
      <selection activeCell="K14" sqref="K14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39.28515625" style="1" customWidth="1"/>
    <col min="4" max="4" width="52.7109375" style="1" bestFit="1" customWidth="1"/>
    <col min="5" max="5" width="19.42578125" style="1" customWidth="1"/>
    <col min="6" max="6" width="36.28515625" style="1" bestFit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111" t="s">
        <v>7</v>
      </c>
      <c r="F2" s="111"/>
      <c r="G2" s="111"/>
      <c r="H2" s="111"/>
      <c r="I2" s="111"/>
      <c r="J2" s="5"/>
    </row>
    <row r="3" spans="1:11" ht="39" customHeight="1" x14ac:dyDescent="0.25">
      <c r="C3" s="4"/>
      <c r="D3" s="5"/>
      <c r="E3" s="112" t="s">
        <v>24</v>
      </c>
      <c r="F3" s="112"/>
      <c r="G3" s="112"/>
      <c r="H3" s="112"/>
      <c r="I3" s="112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110" t="s">
        <v>6</v>
      </c>
      <c r="I5" s="110"/>
      <c r="J5" s="110"/>
      <c r="K5" s="110"/>
    </row>
    <row r="7" spans="1:11" ht="60" x14ac:dyDescent="0.25">
      <c r="A7" s="6" t="s">
        <v>0</v>
      </c>
      <c r="B7" s="6" t="s">
        <v>1</v>
      </c>
      <c r="C7" s="6" t="s">
        <v>91</v>
      </c>
      <c r="D7" s="6" t="s">
        <v>92</v>
      </c>
      <c r="E7" s="6" t="s">
        <v>2</v>
      </c>
      <c r="F7" s="6" t="s">
        <v>93</v>
      </c>
      <c r="G7" s="6" t="s">
        <v>3</v>
      </c>
      <c r="H7" s="6" t="s">
        <v>4</v>
      </c>
      <c r="I7" s="6" t="s">
        <v>94</v>
      </c>
      <c r="J7" s="6" t="s">
        <v>95</v>
      </c>
      <c r="K7" s="6" t="s">
        <v>5</v>
      </c>
    </row>
    <row r="8" spans="1:11" ht="30" x14ac:dyDescent="0.25">
      <c r="A8" s="15">
        <v>1</v>
      </c>
      <c r="B8" s="28">
        <v>43536</v>
      </c>
      <c r="C8" s="32" t="s">
        <v>39</v>
      </c>
      <c r="D8" s="29" t="s">
        <v>36</v>
      </c>
      <c r="E8" s="30" t="s">
        <v>37</v>
      </c>
      <c r="F8" s="30" t="s">
        <v>97</v>
      </c>
      <c r="G8" s="3" t="s">
        <v>40</v>
      </c>
      <c r="H8">
        <v>273</v>
      </c>
      <c r="I8" s="25" t="s">
        <v>98</v>
      </c>
      <c r="J8" s="25" t="s">
        <v>99</v>
      </c>
      <c r="K8" s="31">
        <v>2807.2</v>
      </c>
    </row>
    <row r="9" spans="1:11" x14ac:dyDescent="0.25">
      <c r="A9" s="3"/>
      <c r="B9" s="3"/>
      <c r="C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J12" s="7" t="s">
        <v>8</v>
      </c>
      <c r="K12" s="7">
        <f>SUM(K8:K11)</f>
        <v>2807.2</v>
      </c>
    </row>
  </sheetData>
  <mergeCells count="3">
    <mergeCell ref="E2:I2"/>
    <mergeCell ref="E3:I3"/>
    <mergeCell ref="H5:K5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topLeftCell="C1" zoomScale="85" zoomScaleNormal="85" workbookViewId="0">
      <selection activeCell="J8" sqref="J8:J9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4.5703125" style="1" customWidth="1"/>
    <col min="4" max="4" width="53" style="1" bestFit="1" customWidth="1"/>
    <col min="5" max="5" width="19.42578125" style="1" customWidth="1"/>
    <col min="6" max="6" width="36.28515625" style="1" bestFit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111" t="s">
        <v>7</v>
      </c>
      <c r="F2" s="111"/>
      <c r="G2" s="111"/>
      <c r="H2" s="111"/>
      <c r="I2" s="111"/>
      <c r="J2" s="5"/>
    </row>
    <row r="3" spans="1:11" ht="39" customHeight="1" x14ac:dyDescent="0.25">
      <c r="C3" s="4"/>
      <c r="D3" s="5"/>
      <c r="E3" s="112" t="s">
        <v>25</v>
      </c>
      <c r="F3" s="112"/>
      <c r="G3" s="112"/>
      <c r="H3" s="112"/>
      <c r="I3" s="112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110" t="s">
        <v>6</v>
      </c>
      <c r="I5" s="110"/>
      <c r="J5" s="110"/>
      <c r="K5" s="110"/>
    </row>
    <row r="7" spans="1:11" ht="60" x14ac:dyDescent="0.25">
      <c r="A7" s="6" t="s">
        <v>0</v>
      </c>
      <c r="B7" s="6" t="s">
        <v>1</v>
      </c>
      <c r="C7" s="6" t="s">
        <v>91</v>
      </c>
      <c r="D7" s="6" t="s">
        <v>92</v>
      </c>
      <c r="E7" s="6" t="s">
        <v>2</v>
      </c>
      <c r="F7" s="6" t="s">
        <v>93</v>
      </c>
      <c r="G7" s="6" t="s">
        <v>3</v>
      </c>
      <c r="H7" s="6" t="s">
        <v>4</v>
      </c>
      <c r="I7" s="6" t="s">
        <v>94</v>
      </c>
      <c r="J7" s="6" t="s">
        <v>95</v>
      </c>
      <c r="K7" s="6" t="s">
        <v>5</v>
      </c>
    </row>
    <row r="8" spans="1:11" ht="30" x14ac:dyDescent="0.25">
      <c r="A8" s="15">
        <v>1</v>
      </c>
      <c r="B8" s="65">
        <v>43536</v>
      </c>
      <c r="C8" s="68" t="s">
        <v>41</v>
      </c>
      <c r="D8" s="45" t="s">
        <v>36</v>
      </c>
      <c r="E8" s="45" t="s">
        <v>37</v>
      </c>
      <c r="F8" s="45" t="s">
        <v>97</v>
      </c>
      <c r="G8" s="15" t="s">
        <v>42</v>
      </c>
      <c r="H8" s="45">
        <v>274</v>
      </c>
      <c r="I8" s="25" t="s">
        <v>98</v>
      </c>
      <c r="J8" s="25" t="s">
        <v>100</v>
      </c>
      <c r="K8" s="92">
        <v>2146</v>
      </c>
    </row>
    <row r="9" spans="1:11" ht="45" x14ac:dyDescent="0.25">
      <c r="A9" s="15">
        <v>2</v>
      </c>
      <c r="B9" s="65">
        <v>43536</v>
      </c>
      <c r="C9" s="68" t="s">
        <v>39</v>
      </c>
      <c r="D9" s="45" t="s">
        <v>36</v>
      </c>
      <c r="E9" s="45" t="s">
        <v>37</v>
      </c>
      <c r="F9" s="45" t="s">
        <v>97</v>
      </c>
      <c r="G9" s="15" t="s">
        <v>40</v>
      </c>
      <c r="H9" s="45">
        <v>273</v>
      </c>
      <c r="I9" s="25" t="s">
        <v>98</v>
      </c>
      <c r="J9" s="25" t="s">
        <v>100</v>
      </c>
      <c r="K9" s="93">
        <v>2807.2</v>
      </c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J12" s="7" t="s">
        <v>8</v>
      </c>
      <c r="K12" s="7">
        <f>SUM(K8:K11)</f>
        <v>4953.2</v>
      </c>
    </row>
  </sheetData>
  <mergeCells count="3">
    <mergeCell ref="E2:I2"/>
    <mergeCell ref="E3:I3"/>
    <mergeCell ref="H5:K5"/>
  </mergeCells>
  <phoneticPr fontId="14" type="noConversion"/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"/>
  <sheetViews>
    <sheetView zoomScale="70" zoomScaleNormal="70" workbookViewId="0">
      <selection activeCell="J13" sqref="J13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5" width="19.42578125" style="1" customWidth="1"/>
    <col min="6" max="6" width="36.28515625" style="1" bestFit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1" width="15.42578125" style="1" bestFit="1" customWidth="1"/>
    <col min="12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111" t="s">
        <v>7</v>
      </c>
      <c r="F2" s="111"/>
      <c r="G2" s="111"/>
      <c r="H2" s="111"/>
      <c r="I2" s="111"/>
      <c r="J2" s="5"/>
    </row>
    <row r="3" spans="1:11" ht="39" customHeight="1" x14ac:dyDescent="0.25">
      <c r="C3" s="4"/>
      <c r="D3" s="5"/>
      <c r="E3" s="112" t="s">
        <v>26</v>
      </c>
      <c r="F3" s="112"/>
      <c r="G3" s="112"/>
      <c r="H3" s="112"/>
      <c r="I3" s="112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110" t="s">
        <v>6</v>
      </c>
      <c r="I5" s="110"/>
      <c r="J5" s="110"/>
      <c r="K5" s="110"/>
    </row>
    <row r="7" spans="1:11" ht="60" x14ac:dyDescent="0.25">
      <c r="A7" s="6" t="s">
        <v>0</v>
      </c>
      <c r="B7" s="6" t="s">
        <v>1</v>
      </c>
      <c r="C7" s="6" t="s">
        <v>91</v>
      </c>
      <c r="D7" s="6" t="s">
        <v>92</v>
      </c>
      <c r="E7" s="6" t="s">
        <v>2</v>
      </c>
      <c r="F7" s="6" t="s">
        <v>93</v>
      </c>
      <c r="G7" s="6" t="s">
        <v>3</v>
      </c>
      <c r="H7" s="6" t="s">
        <v>4</v>
      </c>
      <c r="I7" s="6" t="s">
        <v>94</v>
      </c>
      <c r="J7" s="6" t="s">
        <v>95</v>
      </c>
      <c r="K7" s="6" t="s">
        <v>5</v>
      </c>
    </row>
    <row r="8" spans="1:11" s="48" customFormat="1" ht="30" x14ac:dyDescent="0.25">
      <c r="A8" s="15">
        <v>1</v>
      </c>
      <c r="B8" s="65">
        <v>43558</v>
      </c>
      <c r="C8" s="68" t="s">
        <v>43</v>
      </c>
      <c r="D8" s="45" t="s">
        <v>36</v>
      </c>
      <c r="E8" s="95" t="s">
        <v>37</v>
      </c>
      <c r="F8" s="95" t="s">
        <v>97</v>
      </c>
      <c r="G8" s="15" t="s">
        <v>44</v>
      </c>
      <c r="H8" s="45">
        <v>284</v>
      </c>
      <c r="I8" s="25" t="s">
        <v>98</v>
      </c>
      <c r="J8" s="25" t="s">
        <v>101</v>
      </c>
      <c r="K8" s="46">
        <v>3114.6</v>
      </c>
    </row>
    <row r="9" spans="1:11" s="48" customFormat="1" x14ac:dyDescent="0.25">
      <c r="A9" s="15"/>
      <c r="B9" s="65"/>
      <c r="C9" s="68"/>
      <c r="D9" s="45"/>
      <c r="E9" s="95"/>
      <c r="F9" s="95"/>
      <c r="G9" s="15"/>
      <c r="H9" s="45"/>
      <c r="I9" s="15"/>
      <c r="J9" s="92"/>
      <c r="K9" s="46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8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8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8"/>
    </row>
    <row r="13" spans="1:11" x14ac:dyDescent="0.25">
      <c r="J13" s="7" t="s">
        <v>8</v>
      </c>
      <c r="K13" s="39">
        <f>SUM(K8:K12)</f>
        <v>3114.6</v>
      </c>
    </row>
  </sheetData>
  <mergeCells count="3">
    <mergeCell ref="E2:I2"/>
    <mergeCell ref="E3:I3"/>
    <mergeCell ref="H5:K5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"/>
  <sheetViews>
    <sheetView topLeftCell="E1" zoomScale="85" zoomScaleNormal="85" workbookViewId="0">
      <selection activeCell="J17" sqref="J17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5" width="19.42578125" style="1" customWidth="1"/>
    <col min="6" max="6" width="36.28515625" style="1" bestFit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111" t="s">
        <v>7</v>
      </c>
      <c r="F2" s="111"/>
      <c r="G2" s="111"/>
      <c r="H2" s="111"/>
      <c r="I2" s="111"/>
      <c r="J2" s="5"/>
    </row>
    <row r="3" spans="1:11" ht="39" customHeight="1" x14ac:dyDescent="0.25">
      <c r="C3" s="4"/>
      <c r="D3" s="5"/>
      <c r="E3" s="112" t="s">
        <v>27</v>
      </c>
      <c r="F3" s="112"/>
      <c r="G3" s="112"/>
      <c r="H3" s="112"/>
      <c r="I3" s="112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110" t="s">
        <v>6</v>
      </c>
      <c r="I5" s="110"/>
      <c r="J5" s="110"/>
      <c r="K5" s="110"/>
    </row>
    <row r="7" spans="1:11" ht="60" x14ac:dyDescent="0.25">
      <c r="A7" s="6" t="s">
        <v>0</v>
      </c>
      <c r="B7" s="6" t="s">
        <v>1</v>
      </c>
      <c r="C7" s="6" t="s">
        <v>91</v>
      </c>
      <c r="D7" s="6" t="s">
        <v>92</v>
      </c>
      <c r="E7" s="6" t="s">
        <v>2</v>
      </c>
      <c r="F7" s="6" t="s">
        <v>93</v>
      </c>
      <c r="G7" s="6" t="s">
        <v>3</v>
      </c>
      <c r="H7" s="6" t="s">
        <v>4</v>
      </c>
      <c r="I7" s="6" t="s">
        <v>94</v>
      </c>
      <c r="J7" s="6" t="s">
        <v>95</v>
      </c>
      <c r="K7" s="6" t="s">
        <v>5</v>
      </c>
    </row>
    <row r="8" spans="1:11" ht="15" customHeight="1" x14ac:dyDescent="0.25">
      <c r="A8" s="15"/>
      <c r="B8" s="51"/>
      <c r="C8" s="41"/>
      <c r="D8" s="42"/>
      <c r="E8" s="42"/>
      <c r="G8" s="43"/>
      <c r="H8" s="42"/>
      <c r="I8" s="3"/>
      <c r="J8" s="3"/>
      <c r="K8" s="44"/>
    </row>
    <row r="9" spans="1:11" x14ac:dyDescent="0.25">
      <c r="A9" s="15"/>
      <c r="B9" s="51"/>
      <c r="C9" s="41"/>
      <c r="D9" s="42"/>
      <c r="E9" s="42"/>
      <c r="F9" s="42"/>
      <c r="G9" s="43"/>
      <c r="H9" s="42"/>
      <c r="I9" s="3"/>
      <c r="J9" s="3"/>
      <c r="K9" s="38"/>
    </row>
    <row r="10" spans="1:11" ht="30" x14ac:dyDescent="0.25">
      <c r="A10" s="15">
        <v>1</v>
      </c>
      <c r="B10" s="65">
        <v>43602</v>
      </c>
      <c r="C10" s="68" t="s">
        <v>55</v>
      </c>
      <c r="D10" s="45" t="s">
        <v>54</v>
      </c>
      <c r="E10" s="45" t="s">
        <v>53</v>
      </c>
      <c r="F10" s="42" t="s">
        <v>97</v>
      </c>
      <c r="G10" s="15" t="s">
        <v>56</v>
      </c>
      <c r="H10" s="15">
        <v>781</v>
      </c>
      <c r="I10" s="25" t="s">
        <v>98</v>
      </c>
      <c r="J10" s="25" t="s">
        <v>102</v>
      </c>
      <c r="K10" s="46">
        <v>4060</v>
      </c>
    </row>
    <row r="11" spans="1:11" x14ac:dyDescent="0.25">
      <c r="J11" s="66" t="s">
        <v>8</v>
      </c>
      <c r="K11" s="67">
        <f>SUM(K8:K10)</f>
        <v>4060</v>
      </c>
    </row>
  </sheetData>
  <mergeCells count="3">
    <mergeCell ref="E2:I2"/>
    <mergeCell ref="E3:I3"/>
    <mergeCell ref="H5:K5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"/>
  <sheetViews>
    <sheetView topLeftCell="D1" zoomScale="85" zoomScaleNormal="85" workbookViewId="0">
      <selection activeCell="J8" sqref="J8:J11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48.140625" style="1" customWidth="1"/>
    <col min="4" max="4" width="53" style="1" bestFit="1" customWidth="1"/>
    <col min="5" max="5" width="19.42578125" style="1" customWidth="1"/>
    <col min="6" max="6" width="36.28515625" style="1" bestFit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111" t="s">
        <v>7</v>
      </c>
      <c r="F2" s="111"/>
      <c r="G2" s="111"/>
      <c r="H2" s="111"/>
      <c r="I2" s="111"/>
      <c r="J2" s="5"/>
    </row>
    <row r="3" spans="1:11" ht="39" customHeight="1" x14ac:dyDescent="0.25">
      <c r="C3" s="4"/>
      <c r="D3" s="5"/>
      <c r="E3" s="112" t="s">
        <v>28</v>
      </c>
      <c r="F3" s="112"/>
      <c r="G3" s="112"/>
      <c r="H3" s="112"/>
      <c r="I3" s="112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110" t="s">
        <v>6</v>
      </c>
      <c r="I5" s="110"/>
      <c r="J5" s="110"/>
      <c r="K5" s="110"/>
    </row>
    <row r="7" spans="1:11" ht="60" x14ac:dyDescent="0.25">
      <c r="A7" s="6" t="s">
        <v>0</v>
      </c>
      <c r="B7" s="6" t="s">
        <v>1</v>
      </c>
      <c r="C7" s="6" t="s">
        <v>91</v>
      </c>
      <c r="D7" s="6" t="s">
        <v>92</v>
      </c>
      <c r="E7" s="6" t="s">
        <v>2</v>
      </c>
      <c r="F7" s="6" t="s">
        <v>93</v>
      </c>
      <c r="G7" s="6" t="s">
        <v>3</v>
      </c>
      <c r="H7" s="6" t="s">
        <v>4</v>
      </c>
      <c r="I7" s="6" t="s">
        <v>94</v>
      </c>
      <c r="J7" s="6" t="s">
        <v>95</v>
      </c>
      <c r="K7" s="6" t="s">
        <v>5</v>
      </c>
    </row>
    <row r="8" spans="1:11" ht="30" x14ac:dyDescent="0.25">
      <c r="A8" s="116">
        <v>1</v>
      </c>
      <c r="B8" s="76">
        <v>43621</v>
      </c>
      <c r="C8" s="40" t="s">
        <v>68</v>
      </c>
      <c r="D8" s="85" t="s">
        <v>36</v>
      </c>
      <c r="E8" s="85" t="s">
        <v>37</v>
      </c>
      <c r="F8" s="85" t="s">
        <v>97</v>
      </c>
      <c r="G8" s="75" t="s">
        <v>38</v>
      </c>
      <c r="H8" s="119">
        <v>296</v>
      </c>
      <c r="I8" s="25" t="s">
        <v>98</v>
      </c>
      <c r="J8" s="25" t="s">
        <v>103</v>
      </c>
      <c r="K8" s="46">
        <v>1850</v>
      </c>
    </row>
    <row r="9" spans="1:11" x14ac:dyDescent="0.25">
      <c r="A9" s="117"/>
      <c r="B9" s="76">
        <v>43621</v>
      </c>
      <c r="C9" s="32" t="s">
        <v>69</v>
      </c>
      <c r="D9" s="85" t="s">
        <v>36</v>
      </c>
      <c r="E9" s="85" t="s">
        <v>89</v>
      </c>
      <c r="F9" s="85" t="s">
        <v>97</v>
      </c>
      <c r="G9" s="75" t="s">
        <v>38</v>
      </c>
      <c r="H9" s="120"/>
      <c r="I9" s="25" t="s">
        <v>98</v>
      </c>
      <c r="J9" s="25" t="s">
        <v>103</v>
      </c>
      <c r="K9" s="44">
        <v>7800</v>
      </c>
    </row>
    <row r="10" spans="1:11" x14ac:dyDescent="0.25">
      <c r="A10" s="118"/>
      <c r="B10" s="76">
        <v>43621</v>
      </c>
      <c r="C10" s="27" t="s">
        <v>70</v>
      </c>
      <c r="D10" s="85" t="s">
        <v>36</v>
      </c>
      <c r="E10" s="85" t="s">
        <v>90</v>
      </c>
      <c r="F10" s="85" t="s">
        <v>97</v>
      </c>
      <c r="G10" s="75" t="s">
        <v>38</v>
      </c>
      <c r="H10" s="121"/>
      <c r="I10" s="25" t="s">
        <v>98</v>
      </c>
      <c r="J10" s="25" t="s">
        <v>103</v>
      </c>
      <c r="K10" s="44">
        <v>306</v>
      </c>
    </row>
    <row r="11" spans="1:11" ht="14.25" customHeight="1" x14ac:dyDescent="0.25">
      <c r="A11" s="15">
        <v>2</v>
      </c>
      <c r="B11" s="35">
        <v>43635</v>
      </c>
      <c r="C11" s="32" t="s">
        <v>57</v>
      </c>
      <c r="D11" s="45" t="s">
        <v>54</v>
      </c>
      <c r="E11" s="45" t="s">
        <v>53</v>
      </c>
      <c r="F11" s="85" t="s">
        <v>97</v>
      </c>
      <c r="G11" s="15" t="s">
        <v>56</v>
      </c>
      <c r="H11" s="45">
        <v>786</v>
      </c>
      <c r="I11" s="25" t="s">
        <v>98</v>
      </c>
      <c r="J11" s="25" t="s">
        <v>103</v>
      </c>
      <c r="K11" s="44">
        <v>4060</v>
      </c>
    </row>
    <row r="12" spans="1:11" ht="14.25" customHeight="1" x14ac:dyDescent="0.25">
      <c r="A12" s="15"/>
      <c r="B12" s="65"/>
      <c r="C12" s="40"/>
      <c r="D12" s="45"/>
      <c r="E12" s="45"/>
      <c r="F12" s="45"/>
      <c r="G12" s="15"/>
      <c r="H12" s="45"/>
      <c r="I12" s="15"/>
      <c r="J12" s="15"/>
      <c r="K12" s="47"/>
    </row>
    <row r="13" spans="1:11" ht="19.5" customHeight="1" x14ac:dyDescent="0.25">
      <c r="A13" s="15"/>
      <c r="B13" s="51"/>
      <c r="C13" s="40"/>
      <c r="D13" s="45"/>
      <c r="E13" s="45"/>
      <c r="F13" s="45"/>
      <c r="G13" s="15"/>
      <c r="H13" s="45"/>
      <c r="I13" s="15"/>
      <c r="J13" s="15"/>
      <c r="K13" s="47"/>
    </row>
    <row r="14" spans="1:1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9" t="s">
        <v>8</v>
      </c>
      <c r="K14" s="50">
        <f>SUM(K8:K13)</f>
        <v>14016</v>
      </c>
    </row>
    <row r="15" spans="1:1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</row>
    <row r="16" spans="1:1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</row>
  </sheetData>
  <mergeCells count="5">
    <mergeCell ref="E2:I2"/>
    <mergeCell ref="E3:I3"/>
    <mergeCell ref="H5:K5"/>
    <mergeCell ref="A8:A10"/>
    <mergeCell ref="H8:H10"/>
  </mergeCells>
  <phoneticPr fontId="14" type="noConversion"/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31D11-40E4-4F24-AE15-392408B22BB1}">
  <dimension ref="A1:L13"/>
  <sheetViews>
    <sheetView topLeftCell="D1" zoomScale="85" zoomScaleNormal="85" workbookViewId="0">
      <selection activeCell="J8" sqref="J8:J12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39.85546875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1" width="15.85546875" style="1" bestFit="1" customWidth="1"/>
    <col min="12" max="16384" width="11.42578125" style="1"/>
  </cols>
  <sheetData>
    <row r="1" spans="1:12" x14ac:dyDescent="0.25">
      <c r="J1" s="4"/>
    </row>
    <row r="2" spans="1:12" ht="32.25" customHeight="1" x14ac:dyDescent="0.25">
      <c r="C2" s="4"/>
      <c r="D2" s="5"/>
      <c r="E2" s="111" t="s">
        <v>7</v>
      </c>
      <c r="F2" s="111"/>
      <c r="G2" s="111"/>
      <c r="H2" s="111"/>
      <c r="I2" s="111"/>
      <c r="J2" s="5"/>
    </row>
    <row r="3" spans="1:12" ht="39" customHeight="1" x14ac:dyDescent="0.25">
      <c r="C3" s="4"/>
      <c r="D3" s="5"/>
      <c r="E3" s="112" t="s">
        <v>29</v>
      </c>
      <c r="F3" s="112"/>
      <c r="G3" s="112"/>
      <c r="H3" s="112"/>
      <c r="I3" s="112"/>
      <c r="J3" s="5"/>
    </row>
    <row r="4" spans="1:12" x14ac:dyDescent="0.25">
      <c r="C4" s="2"/>
      <c r="D4" s="2"/>
      <c r="E4" s="2"/>
      <c r="F4" s="2"/>
      <c r="G4" s="2"/>
      <c r="H4" s="2"/>
      <c r="I4" s="2"/>
      <c r="J4" s="2"/>
    </row>
    <row r="5" spans="1:12" x14ac:dyDescent="0.25">
      <c r="C5" s="2"/>
      <c r="D5" s="2"/>
      <c r="E5" s="2"/>
      <c r="F5" s="2"/>
      <c r="G5" s="2"/>
      <c r="H5" s="110" t="s">
        <v>6</v>
      </c>
      <c r="I5" s="110"/>
      <c r="J5" s="110"/>
      <c r="K5" s="110"/>
    </row>
    <row r="7" spans="1:12" ht="60" x14ac:dyDescent="0.25">
      <c r="A7" s="6" t="s">
        <v>0</v>
      </c>
      <c r="B7" s="6" t="s">
        <v>1</v>
      </c>
      <c r="C7" s="6" t="s">
        <v>91</v>
      </c>
      <c r="D7" s="6" t="s">
        <v>92</v>
      </c>
      <c r="E7" s="6" t="s">
        <v>2</v>
      </c>
      <c r="F7" s="6" t="s">
        <v>93</v>
      </c>
      <c r="G7" s="6" t="s">
        <v>3</v>
      </c>
      <c r="H7" s="6" t="s">
        <v>4</v>
      </c>
      <c r="I7" s="6" t="s">
        <v>94</v>
      </c>
      <c r="J7" s="6" t="s">
        <v>95</v>
      </c>
      <c r="K7" s="6" t="s">
        <v>5</v>
      </c>
    </row>
    <row r="8" spans="1:12" ht="21" customHeight="1" x14ac:dyDescent="0.25">
      <c r="A8" s="6">
        <v>1</v>
      </c>
      <c r="B8" s="70">
        <v>43669</v>
      </c>
      <c r="C8" t="s">
        <v>71</v>
      </c>
      <c r="D8" s="45" t="s">
        <v>54</v>
      </c>
      <c r="E8" s="45" t="s">
        <v>53</v>
      </c>
      <c r="F8" s="45" t="s">
        <v>97</v>
      </c>
      <c r="G8" s="15" t="s">
        <v>56</v>
      </c>
      <c r="H8" s="45">
        <v>816</v>
      </c>
      <c r="I8" s="25" t="s">
        <v>98</v>
      </c>
      <c r="J8" s="25" t="s">
        <v>99</v>
      </c>
      <c r="K8" s="44">
        <v>4060</v>
      </c>
    </row>
    <row r="9" spans="1:12" ht="31.5" x14ac:dyDescent="0.25">
      <c r="A9" s="122">
        <v>2</v>
      </c>
      <c r="B9" s="125">
        <v>43672</v>
      </c>
      <c r="C9" s="53" t="s">
        <v>72</v>
      </c>
      <c r="D9" s="128" t="s">
        <v>36</v>
      </c>
      <c r="E9" s="128" t="s">
        <v>37</v>
      </c>
      <c r="F9" s="72"/>
      <c r="G9" s="131" t="s">
        <v>38</v>
      </c>
      <c r="H9" s="128">
        <v>300</v>
      </c>
      <c r="I9" s="25" t="s">
        <v>98</v>
      </c>
      <c r="J9" s="25" t="s">
        <v>99</v>
      </c>
      <c r="K9" s="96">
        <v>4144.4399999999996</v>
      </c>
      <c r="L9" s="96"/>
    </row>
    <row r="10" spans="1:12" ht="15.75" x14ac:dyDescent="0.25">
      <c r="A10" s="123"/>
      <c r="B10" s="126"/>
      <c r="C10" s="54" t="s">
        <v>45</v>
      </c>
      <c r="D10" s="129"/>
      <c r="E10" s="129"/>
      <c r="F10" s="73"/>
      <c r="G10" s="132"/>
      <c r="H10" s="129"/>
      <c r="I10" s="25" t="s">
        <v>98</v>
      </c>
      <c r="J10" s="25" t="s">
        <v>99</v>
      </c>
      <c r="K10" s="96">
        <v>1102</v>
      </c>
    </row>
    <row r="11" spans="1:12" ht="47.25" x14ac:dyDescent="0.25">
      <c r="A11" s="123"/>
      <c r="B11" s="126"/>
      <c r="C11" s="53" t="s">
        <v>46</v>
      </c>
      <c r="D11" s="129"/>
      <c r="E11" s="129"/>
      <c r="F11" s="73"/>
      <c r="G11" s="132"/>
      <c r="H11" s="129"/>
      <c r="I11" s="25" t="s">
        <v>98</v>
      </c>
      <c r="J11" s="25" t="s">
        <v>99</v>
      </c>
      <c r="K11" s="96">
        <v>1199.44</v>
      </c>
    </row>
    <row r="12" spans="1:12" ht="47.25" x14ac:dyDescent="0.25">
      <c r="A12" s="124"/>
      <c r="B12" s="127"/>
      <c r="C12" s="53" t="s">
        <v>47</v>
      </c>
      <c r="D12" s="130"/>
      <c r="E12" s="130"/>
      <c r="F12" s="74"/>
      <c r="G12" s="133"/>
      <c r="H12" s="130"/>
      <c r="I12" s="25" t="s">
        <v>98</v>
      </c>
      <c r="J12" s="25" t="s">
        <v>99</v>
      </c>
      <c r="K12" s="96">
        <v>3113.44</v>
      </c>
    </row>
    <row r="13" spans="1:12" ht="15.75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6" t="s">
        <v>8</v>
      </c>
      <c r="K13" s="57">
        <f>SUM(K9:K12)</f>
        <v>9559.32</v>
      </c>
    </row>
  </sheetData>
  <mergeCells count="9">
    <mergeCell ref="A9:A12"/>
    <mergeCell ref="E2:I2"/>
    <mergeCell ref="E3:I3"/>
    <mergeCell ref="H5:K5"/>
    <mergeCell ref="B9:B12"/>
    <mergeCell ref="D9:D12"/>
    <mergeCell ref="E9:E12"/>
    <mergeCell ref="G9:G12"/>
    <mergeCell ref="H9:H12"/>
  </mergeCells>
  <phoneticPr fontId="14" type="noConversion"/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EC958-1E15-465D-A341-5CAB919BAB0F}">
  <dimension ref="A1:K12"/>
  <sheetViews>
    <sheetView zoomScale="85" zoomScaleNormal="85" workbookViewId="0">
      <selection activeCell="F18" sqref="F18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6.5703125" style="1" bestFit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111" t="s">
        <v>7</v>
      </c>
      <c r="F2" s="111"/>
      <c r="G2" s="111"/>
      <c r="H2" s="111"/>
      <c r="I2" s="111"/>
      <c r="J2" s="5"/>
    </row>
    <row r="3" spans="1:11" ht="39" customHeight="1" x14ac:dyDescent="0.25">
      <c r="C3" s="4"/>
      <c r="D3" s="5"/>
      <c r="E3" s="112" t="s">
        <v>30</v>
      </c>
      <c r="F3" s="112"/>
      <c r="G3" s="112"/>
      <c r="H3" s="112"/>
      <c r="I3" s="112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110" t="s">
        <v>6</v>
      </c>
      <c r="I5" s="110"/>
      <c r="J5" s="110"/>
      <c r="K5" s="110"/>
    </row>
    <row r="7" spans="1:11" ht="60" x14ac:dyDescent="0.25">
      <c r="A7" s="6" t="s">
        <v>0</v>
      </c>
      <c r="B7" s="6" t="s">
        <v>1</v>
      </c>
      <c r="C7" s="6" t="s">
        <v>91</v>
      </c>
      <c r="D7" s="6" t="s">
        <v>92</v>
      </c>
      <c r="E7" s="6" t="s">
        <v>2</v>
      </c>
      <c r="F7" s="6" t="s">
        <v>93</v>
      </c>
      <c r="G7" s="6" t="s">
        <v>3</v>
      </c>
      <c r="H7" s="6" t="s">
        <v>4</v>
      </c>
      <c r="I7" s="6" t="s">
        <v>94</v>
      </c>
      <c r="J7" s="6" t="s">
        <v>95</v>
      </c>
      <c r="K7" s="6" t="s">
        <v>5</v>
      </c>
    </row>
    <row r="8" spans="1:11" x14ac:dyDescent="0.25">
      <c r="A8" s="3"/>
      <c r="B8" s="134" t="s">
        <v>96</v>
      </c>
      <c r="C8" s="135"/>
      <c r="D8" s="135"/>
      <c r="E8" s="135"/>
      <c r="F8" s="135"/>
      <c r="G8" s="135"/>
      <c r="H8" s="135"/>
      <c r="I8" s="135"/>
      <c r="J8" s="135"/>
      <c r="K8" s="136"/>
    </row>
    <row r="9" spans="1:11" x14ac:dyDescent="0.25">
      <c r="A9" s="3"/>
      <c r="B9" s="137"/>
      <c r="C9" s="138"/>
      <c r="D9" s="138"/>
      <c r="E9" s="138"/>
      <c r="F9" s="138"/>
      <c r="G9" s="138"/>
      <c r="H9" s="138"/>
      <c r="I9" s="138"/>
      <c r="J9" s="138"/>
      <c r="K9" s="139"/>
    </row>
    <row r="10" spans="1:11" x14ac:dyDescent="0.25">
      <c r="A10" s="3"/>
      <c r="B10" s="140"/>
      <c r="C10" s="141"/>
      <c r="D10" s="141"/>
      <c r="E10" s="141"/>
      <c r="F10" s="141"/>
      <c r="G10" s="141"/>
      <c r="H10" s="141"/>
      <c r="I10" s="141"/>
      <c r="J10" s="141"/>
      <c r="K10" s="142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8"/>
    </row>
    <row r="12" spans="1:11" x14ac:dyDescent="0.25">
      <c r="J12" s="7" t="s">
        <v>8</v>
      </c>
      <c r="K12" s="39">
        <f>SUM(K8:K11)</f>
        <v>0</v>
      </c>
    </row>
  </sheetData>
  <mergeCells count="4">
    <mergeCell ref="E2:I2"/>
    <mergeCell ref="E3:I3"/>
    <mergeCell ref="H5:K5"/>
    <mergeCell ref="B8:K10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7038B-FA46-4AF4-903A-540B0D55BF8E}">
  <dimension ref="A1:K12"/>
  <sheetViews>
    <sheetView topLeftCell="D1" workbookViewId="0">
      <selection activeCell="J8" sqref="J8:J9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30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111" t="s">
        <v>7</v>
      </c>
      <c r="F2" s="111"/>
      <c r="G2" s="111"/>
      <c r="H2" s="111"/>
      <c r="I2" s="111"/>
      <c r="J2" s="5"/>
    </row>
    <row r="3" spans="1:11" ht="39" customHeight="1" x14ac:dyDescent="0.25">
      <c r="C3" s="4"/>
      <c r="D3" s="5"/>
      <c r="E3" s="112" t="s">
        <v>31</v>
      </c>
      <c r="F3" s="112"/>
      <c r="G3" s="112"/>
      <c r="H3" s="112"/>
      <c r="I3" s="112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110" t="s">
        <v>6</v>
      </c>
      <c r="I5" s="110"/>
      <c r="J5" s="110"/>
      <c r="K5" s="110"/>
    </row>
    <row r="7" spans="1:11" ht="60" x14ac:dyDescent="0.25">
      <c r="A7" s="6" t="s">
        <v>0</v>
      </c>
      <c r="B7" s="6" t="s">
        <v>1</v>
      </c>
      <c r="C7" s="6" t="s">
        <v>91</v>
      </c>
      <c r="D7" s="6" t="s">
        <v>92</v>
      </c>
      <c r="E7" s="6" t="s">
        <v>2</v>
      </c>
      <c r="F7" s="6" t="s">
        <v>93</v>
      </c>
      <c r="G7" s="6" t="s">
        <v>3</v>
      </c>
      <c r="H7" s="6" t="s">
        <v>4</v>
      </c>
      <c r="I7" s="6" t="s">
        <v>94</v>
      </c>
      <c r="J7" s="6" t="s">
        <v>95</v>
      </c>
      <c r="K7" s="6" t="s">
        <v>5</v>
      </c>
    </row>
    <row r="8" spans="1:11" ht="30" x14ac:dyDescent="0.25">
      <c r="A8" s="15">
        <v>1</v>
      </c>
      <c r="B8" s="65">
        <v>43715</v>
      </c>
      <c r="C8" s="36" t="s">
        <v>48</v>
      </c>
      <c r="D8" s="61" t="s">
        <v>36</v>
      </c>
      <c r="E8" s="61" t="s">
        <v>37</v>
      </c>
      <c r="F8" s="61" t="s">
        <v>97</v>
      </c>
      <c r="G8" s="62" t="s">
        <v>38</v>
      </c>
      <c r="H8" s="3">
        <v>311</v>
      </c>
      <c r="I8" s="25" t="s">
        <v>98</v>
      </c>
      <c r="J8" s="25" t="s">
        <v>99</v>
      </c>
      <c r="K8" s="44">
        <v>8004</v>
      </c>
    </row>
    <row r="9" spans="1:11" ht="15" customHeight="1" x14ac:dyDescent="0.25">
      <c r="A9" s="15">
        <v>2</v>
      </c>
      <c r="B9" s="33">
        <v>43714</v>
      </c>
      <c r="C9" s="30" t="s">
        <v>58</v>
      </c>
      <c r="D9" s="45" t="s">
        <v>54</v>
      </c>
      <c r="E9" s="45" t="s">
        <v>53</v>
      </c>
      <c r="F9" s="61" t="s">
        <v>97</v>
      </c>
      <c r="G9" s="15" t="s">
        <v>56</v>
      </c>
      <c r="H9" s="45">
        <v>825</v>
      </c>
      <c r="I9" s="25" t="s">
        <v>98</v>
      </c>
      <c r="J9" s="25" t="s">
        <v>99</v>
      </c>
      <c r="K9" s="44">
        <v>4060</v>
      </c>
    </row>
    <row r="10" spans="1:11" ht="15" customHeight="1" x14ac:dyDescent="0.25">
      <c r="A10" s="3"/>
      <c r="B10" s="3"/>
      <c r="C10" s="37"/>
      <c r="D10" s="61"/>
      <c r="E10" s="61"/>
      <c r="F10" s="61"/>
      <c r="G10" s="62"/>
      <c r="H10" s="3"/>
      <c r="I10" s="3"/>
      <c r="J10" s="3"/>
      <c r="K10" s="38"/>
    </row>
    <row r="11" spans="1:11" ht="15" customHeight="1" x14ac:dyDescent="0.25">
      <c r="A11" s="3"/>
      <c r="B11" s="3"/>
      <c r="C11" s="37"/>
      <c r="D11" s="61"/>
      <c r="E11" s="61"/>
      <c r="F11" s="61"/>
      <c r="G11" s="62"/>
      <c r="H11" s="3"/>
      <c r="I11" s="3"/>
      <c r="J11" s="3"/>
      <c r="K11" s="38"/>
    </row>
    <row r="12" spans="1:11" x14ac:dyDescent="0.25">
      <c r="J12" s="7" t="s">
        <v>8</v>
      </c>
      <c r="K12" s="39">
        <f>SUM(K8:K11)</f>
        <v>12064</v>
      </c>
    </row>
  </sheetData>
  <mergeCells count="3">
    <mergeCell ref="E2:I2"/>
    <mergeCell ref="E3:I3"/>
    <mergeCell ref="H5:K5"/>
  </mergeCells>
  <phoneticPr fontId="14" type="noConversion"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2019</vt:lpstr>
      <vt:lpstr>FEBRERO 2019 </vt:lpstr>
      <vt:lpstr>MARZO 2019 </vt:lpstr>
      <vt:lpstr>ABRIL 2019 </vt:lpstr>
      <vt:lpstr>MAYO 2019 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TOTAL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Transparencia</cp:lastModifiedBy>
  <dcterms:created xsi:type="dcterms:W3CDTF">2020-07-15T15:40:08Z</dcterms:created>
  <dcterms:modified xsi:type="dcterms:W3CDTF">2021-02-22T16:19:43Z</dcterms:modified>
</cp:coreProperties>
</file>