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<sst xmlns="http://schemas.openxmlformats.org/spreadsheetml/2006/main" count="416" uniqueCount="401">
  <si>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</si>
  <si>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</si>
  <si>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</si>
  <si>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</si>
  <si>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</si>
  <si>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</si>
  <si>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</si>
  <si>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</si>
  <si>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</si>
  <si>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</si>
  <si>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</si>
  <si>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</si>
  <si>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</si>
  <si>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</si>
  <si>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</si>
  <si>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</si>
  <si>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</si>
  <si>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</si>
  <si>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</si>
  <si>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</si>
  <si>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</si>
  <si>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</si>
  <si>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</si>
  <si>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</si>
  <si>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</si>
  <si>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</si>
  <si>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</si>
  <si>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</si>
  <si>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</si>
  <si>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</si>
  <si>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</si>
  <si>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</si>
  <si>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</si>
  <si>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</si>
  <si>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</si>
  <si>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</si>
  <si>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</si>
  <si>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</si>
  <si>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</si>
  <si>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</si>
  <si>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</si>
  <si>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</si>
  <si>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</si>
  <si>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</si>
  <si>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</si>
  <si>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</si>
  <si>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</si>
  <si>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</si>
  <si>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</si>
  <si>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</si>
  <si>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</si>
  <si>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</si>
  <si>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</si>
  <si>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</si>
  <si>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</si>
  <si>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</si>
  <si>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</si>
  <si>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</si>
  <si>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</si>
  <si>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</si>
  <si>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</si>
  <si>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</si>
  <si>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</si>
  <si>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</si>
  <si>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</si>
  <si>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</si>
  <si>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</si>
  <si>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</si>
  <si>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</si>
  <si>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</si>
  <si>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</si>
  <si>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</si>
  <si>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</si>
  <si>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</si>
  <si>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</si>
  <si>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</si>
  <si>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</si>
  <si>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</si>
  <si>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</si>
  <si>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</si>
  <si>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</si>
  <si>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</si>
  <si>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</si>
  <si>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</si>
  <si>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</si>
  <si>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</si>
  <si>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</si>
  <si>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</si>
  <si>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</si>
  <si>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</si>
  <si>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</si>
  <si>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</si>
  <si>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</si>
  <si>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</si>
  <si>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</si>
  <si>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</si>
  <si>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</si>
  <si>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</si>
  <si>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</si>
  <si>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</si>
  <si>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</si>
  <si>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</si>
  <si>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</si>
  <si>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</si>
  <si>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</si>
  <si>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</si>
  <si>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</si>
  <si>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</si>
  <si>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</si>
  <si>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</si>
  <si>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</si>
  <si>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</si>
  <si>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</si>
  <si>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</si>
  <si>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</si>
  <si>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</si>
  <si>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</si>
  <si>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</si>
  <si>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</si>
  <si>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</si>
  <si>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</si>
  <si>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</si>
  <si>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</si>
  <si>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</si>
  <si>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</si>
  <si>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</si>
  <si>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</si>
  <si>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</si>
  <si>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</si>
  <si>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</si>
  <si>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</si>
  <si>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</si>
  <si>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</si>
  <si>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</si>
  <si>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</si>
  <si>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</si>
  <si>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</si>
  <si>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</si>
  <si>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</si>
  <si>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</si>
  <si>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</si>
  <si>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</si>
  <si>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</si>
  <si>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</si>
  <si>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</si>
  <si>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</si>
  <si>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</si>
  <si>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</si>
  <si>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</si>
  <si>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</si>
  <si>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</si>
  <si>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</si>
  <si>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</si>
  <si>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</si>
  <si>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</si>
  <si>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</si>
  <si>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</si>
  <si>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</si>
  <si>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</si>
  <si>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</si>
  <si>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</si>
  <si>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</si>
  <si>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</si>
  <si>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</si>
  <si>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</si>
  <si>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</si>
  <si>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</si>
  <si>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</si>
  <si>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</si>
  <si>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</si>
  <si>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</si>
  <si>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</si>
  <si>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</si>
  <si>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</si>
  <si>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</si>
  <si>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</si>
  <si>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</si>
  <si>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</si>
  <si>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</si>
  <si>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</si>
  <si>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</si>
  <si>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</si>
  <si>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</si>
  <si>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</si>
  <si>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</si>
  <si>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</si>
  <si>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</si>
  <si>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</si>
  <si>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</si>
  <si>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</si>
  <si>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</si>
  <si>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</si>
  <si>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</si>
  <si>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</si>
  <si>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</si>
  <si>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</si>
  <si>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</si>
  <si>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</si>
  <si>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</si>
  <si>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</si>
  <si>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</si>
  <si>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</si>
  <si>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</si>
  <si>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</si>
  <si>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</si>
  <si>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</si>
  <si>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</si>
  <si>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</si>
  <si>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</si>
  <si>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</si>
  <si>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</si>
  <si>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</si>
  <si>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</si>
  <si>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</si>
  <si>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</si>
  <si>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</si>
  <si>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</si>
  <si>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</si>
  <si>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</si>
  <si>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</si>
  <si>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</si>
  <si>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</si>
  <si>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</si>
  <si>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</si>
  <si>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</si>
  <si>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</si>
  <si>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</si>
  <si>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</si>
  <si>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</si>
  <si>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</si>
  <si>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</si>
  <si>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</si>
  <si>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</si>
  <si>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</si>
  <si>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</si>
  <si>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</si>
  <si>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</si>
  <si>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</si>
  <si>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</si>
  <si>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</si>
  <si>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</si>
  <si>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</si>
  <si>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</si>
  <si>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</si>
  <si>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</si>
  <si>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</si>
  <si>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</si>
  <si>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</si>
  <si>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</si>
  <si>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</si>
  <si>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</si>
  <si>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</si>
  <si>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</si>
  <si>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</si>
  <si>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</si>
  <si>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</si>
  <si>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</si>
  <si>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</si>
  <si>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</si>
  <si>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</si>
  <si>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</si>
  <si>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</si>
  <si>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</si>
  <si>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</si>
  <si>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</si>
  <si>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</si>
  <si>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</si>
  <si>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</si>
  <si>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</si>
  <si>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</si>
  <si>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</si>
  <si>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</si>
  <si>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</si>
  <si>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</si>
  <si>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</si>
  <si>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</si>
  <si>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</si>
  <si>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</si>
  <si>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</si>
  <si>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</si>
  <si>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</si>
  <si>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</si>
  <si>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</si>
  <si>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</si>
  <si>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</si>
  <si>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</si>
  <si>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</si>
  <si>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</si>
  <si>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</si>
  <si>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</si>
  <si>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</si>
  <si>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</si>
  <si>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</si>
  <si>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</si>
  <si>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</si>
  <si>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</si>
  <si>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</si>
  <si>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</si>
  <si>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</si>
  <si>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</si>
  <si>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</si>
  <si>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</si>
  <si>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</si>
  <si>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</si>
  <si>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</si>
  <si>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</si>
  <si>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</si>
  <si>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</si>
  <si>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</si>
  <si>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</si>
  <si>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</si>
  <si>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</si>
  <si>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</si>
  <si>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</si>
  <si>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</si>
  <si>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</si>
  <si>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</si>
  <si>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</si>
  <si>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</si>
  <si>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</si>
  <si>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</si>
  <si>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</si>
  <si>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</si>
  <si>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</si>
  <si>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</si>
  <si>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</si>
  <si>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</si>
  <si>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</si>
  <si>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</si>
  <si>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</si>
  <si>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</si>
  <si>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</si>
  <si>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</si>
  <si>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</si>
  <si>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</si>
  <si>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</si>
  <si>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</si>
  <si>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</si>
  <si>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</si>
  <si>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</si>
  <si>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</si>
  <si>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</si>
  <si>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</si>
  <si>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</si>
  <si>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</si>
  <si>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</si>
  <si>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</si>
  <si>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</si>
  <si>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</si>
  <si>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</si>
  <si>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</si>
  <si>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</si>
  <si>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</si>
  <si>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</si>
  <si>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</si>
  <si>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</si>
  <si>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</si>
  <si>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</si>
  <si>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</si>
  <si>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</si>
  <si>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</si>
  <si>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</si>
  <si>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</si>
  <si>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</si>
  <si>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</si>
  <si>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</si>
  <si>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</si>
  <si>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</si>
  <si>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</si>
  <si>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</si>
  <si>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</si>
  <si>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</si>
  <si>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</si>
  <si>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</si>
  <si>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</si>
  <si>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</si>
  <si>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</si>
  <si>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</si>
  <si>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</si>
  <si>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</si>
  <si>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</si>
  <si>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</si>
  <si>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</si>
  <si>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</si>
  <si>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</si>
  <si>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</si>
  <si>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</si>
  <si>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</si>
  <si>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</si>
  <si>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</si>
  <si>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</si>
  <si>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</si>
  <si>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</si>
  <si>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</si>
  <si>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Ixtlahuacán del Río</t>
  </si>
  <si>
    <t>DEL 1 DE ENERO AL 31 DE DICIEMBRE DE 2018</t>
  </si>
  <si>
    <t>MTRO. PEDRO HARO OCAMPO</t>
  </si>
  <si>
    <t>LCP. MA. DEL CARMEN CRUZ GONZALEZ</t>
  </si>
  <si>
    <t>PRESIDENTE MUNICIPAL</t>
  </si>
  <si>
    <t>ENCARGADA DE LA HACIENDA MUNICIPAL</t>
  </si>
  <si>
    <t>ASEJ2018-12-19-09-2019-1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</si>
</sst>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2">
      <selection activeCell="P70" sqref="P70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16273984.03</v>
      </c>
      <c r="P9" s="34">
        <f>P10+P20+P27+P30+P37+P43+P54+P60</f>
        <v>15734061.53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5470741.289999999</v>
      </c>
      <c r="P10" s="34">
        <f>SUM(P11:P18)</f>
        <v>5652817.08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1290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5377401.02</v>
      </c>
      <c r="P12" s="28">
        <v>5582176.89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93340.27</v>
      </c>
      <c r="P17" s="28">
        <v>69350.19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9740605.530000001</v>
      </c>
      <c r="P30" s="34">
        <f>SUM(P31:P35)</f>
        <v>8990854.37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1094984.12</v>
      </c>
      <c r="P31" s="28">
        <v>1229484.02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8524966.77</v>
      </c>
      <c r="P33" s="28">
        <v>7650206.48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102254.64</v>
      </c>
      <c r="P34" s="28">
        <v>104611.87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18400</v>
      </c>
      <c r="P35" s="28">
        <v>6552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423738.51</v>
      </c>
      <c r="P37" s="34">
        <f>SUM(P38:P41)</f>
        <v>370316.11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423738.51</v>
      </c>
      <c r="P38" s="28">
        <v>370316.11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638898.7</v>
      </c>
      <c r="P43" s="34">
        <f>SUM(P44:P52)</f>
        <v>720073.97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29317</v>
      </c>
      <c r="P45" s="28">
        <v>30611.38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215066.31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394121.39</v>
      </c>
      <c r="P48" s="28">
        <v>601159.26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394</v>
      </c>
      <c r="P52" s="28">
        <v>88303.33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70812183.7</v>
      </c>
      <c r="P65" s="34">
        <f>P66+P72</f>
        <v>73906628.55000001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70689800.7</v>
      </c>
      <c r="P66" s="34">
        <f>SUM(P67:P70)</f>
        <v>73890184.24000001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47365631.47</v>
      </c>
      <c r="P67" s="28">
        <v>48778450.67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20685703.71</v>
      </c>
      <c r="P68" s="28">
        <v>20214646.84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2638465.52</v>
      </c>
      <c r="P69" s="28">
        <v>4897086.73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122383</v>
      </c>
      <c r="P72" s="34">
        <f>SUM(P73:P78)</f>
        <v>16444.31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122383</v>
      </c>
      <c r="P76" s="28">
        <v>16444.31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87086167.73</v>
      </c>
      <c r="P106" s="34">
        <f>P9+P65+P80</f>
        <v>89640690.08000001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62968372.72999999</v>
      </c>
      <c r="P109" s="34">
        <f>P110+P118+P129</f>
        <v>65163000.11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38972673.03999999</v>
      </c>
      <c r="P110" s="34">
        <f>SUM(P111:P116)</f>
        <v>38998278.06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27329848.47</v>
      </c>
      <c r="P111" s="28">
        <v>26268868.91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4293665.92</v>
      </c>
      <c r="P112" s="28">
        <v>5493811.36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5227638.27</v>
      </c>
      <c r="P113" s="28">
        <v>4914813.83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806060.55</v>
      </c>
      <c r="P114" s="28">
        <v>1349936.92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1315459.83</v>
      </c>
      <c r="P115" s="28">
        <v>970847.04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10505323.5</v>
      </c>
      <c r="P118" s="34">
        <f>SUM(P119:P127)</f>
        <v>13590117.61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233191.79</v>
      </c>
      <c r="P119" s="28">
        <v>235645.93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92052.93</v>
      </c>
      <c r="P120" s="28">
        <v>109667.11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703463.67</v>
      </c>
      <c r="P122" s="28">
        <v>1068531.14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3643491.64</v>
      </c>
      <c r="P123" s="28">
        <v>3987227.38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4883238.12</v>
      </c>
      <c r="P124" s="28">
        <v>7097063.87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28626.69</v>
      </c>
      <c r="P125" s="28">
        <v>41791.24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921258.66</v>
      </c>
      <c r="P127" s="28">
        <v>1050190.94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13490376.189999998</v>
      </c>
      <c r="P129" s="34">
        <f>SUM(P130:P138)</f>
        <v>12574604.440000001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8684396.17</v>
      </c>
      <c r="P130" s="28">
        <v>6753813.04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113543.75</v>
      </c>
      <c r="P131" s="28">
        <v>83228.34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1451316.66</v>
      </c>
      <c r="P132" s="28">
        <v>2394259.57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308610.49</v>
      </c>
      <c r="P133" s="28">
        <v>255162.72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282858.61</v>
      </c>
      <c r="P134" s="28">
        <v>262685.36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82135.99</v>
      </c>
      <c r="P135" s="28">
        <v>0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49974.53</v>
      </c>
      <c r="P136" s="28">
        <v>45278.13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1248645.29</v>
      </c>
      <c r="P137" s="28">
        <v>1514030.71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1268894.7</v>
      </c>
      <c r="P138" s="28">
        <v>1266146.57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9707701.020000001</v>
      </c>
      <c r="P140" s="34">
        <f>P141+P145+P149+P153+P159+P164+P168+P171+P178</f>
        <v>10351418.74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1675000</v>
      </c>
      <c r="P145" s="34">
        <f>SUM(P146:P147)</f>
        <v>1920000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1675000</v>
      </c>
      <c r="P146" s="28">
        <v>1920000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7827913.87</v>
      </c>
      <c r="P153" s="34">
        <f>SUM(P154:P157)</f>
        <v>8431418.74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7163558.16</v>
      </c>
      <c r="P154" s="28">
        <v>7890981.09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664355.71</v>
      </c>
      <c r="P156" s="28">
        <v>540437.65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204787.15</v>
      </c>
      <c r="P159" s="34">
        <f>SUM(P160:P162)</f>
        <v>0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204787.15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1716028.03</v>
      </c>
      <c r="P195" s="34">
        <f>P196+P200+P204+P208+P211</f>
        <v>1102065.88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1716028.03</v>
      </c>
      <c r="P196" s="34">
        <f>SUM(P197:P198)</f>
        <v>1102065.88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1716028.03</v>
      </c>
      <c r="P197" s="28">
        <v>1102065.88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</f>
        <v>0</v>
      </c>
      <c r="P252" s="42">
        <f>P253</f>
        <v>0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74392101.77999999</v>
      </c>
      <c r="P255" s="34">
        <f>P109+P140+P182+P195+P215+P252</f>
        <v>76616484.72999999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12694065.950000018</v>
      </c>
      <c r="P257" s="34">
        <f>P106-P255</f>
        <v>13024205.350000024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2015-03-05T19:39:30Z</cp:lastPrinted>
  <dcterms:created xsi:type="dcterms:W3CDTF">2010-12-03T18:40:30Z</dcterms:created>
  <dcterms:modified xsi:type="dcterms:W3CDTF">2019-09-19T18:12:09Z</dcterms:modified>
  <cp:category/>
  <cp:version/>
  <cp:contentType/>
  <cp:contentStatus/>
</cp:coreProperties>
</file>