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2" i="3" l="1"/>
  <c r="AB12" i="3"/>
  <c r="BD12" i="3"/>
  <c r="U13" i="3"/>
  <c r="AI13" i="3"/>
  <c r="AW13" i="3"/>
  <c r="N15" i="3"/>
  <c r="AB15" i="3"/>
  <c r="BD15" i="3"/>
  <c r="U16" i="3"/>
  <c r="AI16" i="3"/>
  <c r="AW16" i="3"/>
  <c r="N17" i="3"/>
  <c r="AB17" i="3"/>
  <c r="BD17" i="3"/>
  <c r="N11" i="3"/>
  <c r="U12" i="3"/>
  <c r="AI12" i="3"/>
  <c r="AW12" i="3"/>
  <c r="N13" i="3"/>
  <c r="AB13" i="3"/>
  <c r="BD13" i="3"/>
  <c r="U15" i="3"/>
  <c r="AI15" i="3"/>
  <c r="AW15" i="3"/>
  <c r="N16" i="3"/>
  <c r="AB16" i="3"/>
  <c r="BD16" i="3"/>
  <c r="U17" i="3"/>
  <c r="AI17" i="3"/>
  <c r="AW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P13" i="3" l="1"/>
  <c r="AW14" i="3"/>
  <c r="U14" i="3"/>
  <c r="AB10" i="3"/>
  <c r="AP17" i="3"/>
  <c r="BD14" i="3"/>
  <c r="N14" i="3"/>
  <c r="AP15" i="3"/>
  <c r="AP12" i="3"/>
  <c r="AI10" i="3"/>
  <c r="AP16" i="3"/>
  <c r="AI14" i="3"/>
  <c r="BD10" i="3"/>
  <c r="N10" i="3"/>
  <c r="N19" i="3" s="1"/>
  <c r="AP11" i="3"/>
  <c r="AP10" i="3" s="1"/>
  <c r="AB14" i="3"/>
  <c r="AW10" i="3"/>
  <c r="U10" i="3"/>
  <c r="U19" i="3" s="1"/>
  <c r="AN19" i="5"/>
  <c r="BD19" i="3" l="1"/>
  <c r="AP14" i="3"/>
  <c r="AP19" i="3" s="1"/>
  <c r="AI19" i="3"/>
  <c r="AB19" i="3"/>
  <c r="AW19" i="3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<sst xmlns="http://schemas.openxmlformats.org/spreadsheetml/2006/main" count="495" uniqueCount="97">
  <si>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</si>
  <si>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</si>
  <si>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</si>
  <si>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</si>
  <si>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</si>
  <si>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</si>
  <si>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</si>
  <si>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</si>
  <si>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</si>
  <si>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</si>
  <si>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</si>
  <si>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</si>
  <si>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</si>
  <si>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</si>
  <si>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</si>
  <si>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</si>
  <si>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</si>
  <si>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</si>
  <si>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</si>
  <si>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</si>
  <si>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</si>
  <si>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</si>
  <si>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</si>
  <si>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</si>
  <si>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</si>
  <si>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</si>
  <si>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</si>
  <si>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</si>
  <si>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</si>
  <si>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</si>
  <si>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</si>
  <si>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</si>
  <si>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</si>
  <si>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</si>
  <si>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</si>
  <si>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</si>
  <si>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</si>
  <si>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</si>
  <si>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</si>
  <si>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</si>
  <si>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</si>
  <si>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</si>
  <si>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</si>
  <si>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</si>
  <si>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</si>
  <si>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</si>
  <si>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</si>
  <si>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</si>
  <si>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</si>
  <si>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</si>
  <si>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</si>
  <si>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</si>
  <si>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</si>
  <si>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</si>
  <si>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</si>
  <si>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</si>
  <si>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</si>
  <si>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</si>
  <si>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</si>
  <si>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</si>
  <si>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</si>
  <si>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</si>
  <si>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</si>
  <si>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</si>
  <si>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</si>
  <si>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</si>
  <si>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</si>
  <si>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</si>
  <si>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</si>
  <si>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</si>
  <si>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</si>
  <si>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</si>
  <si>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</si>
  <si>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</si>
  <si>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</si>
  <si>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</si>
  <si>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</si>
  <si>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</si>
  <si>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</si>
  <si>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</si>
  <si>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</si>
  <si>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</si>
  <si>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</si>
  <si>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</si>
  <si>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</si>
  <si>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</si>
  <si>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</si>
  <si>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Institución de crédito</t>
  </si>
  <si>
    <t>BANCO NACIONAL DE OBRAS Y SERVICIOS PUBLICOS S.N.C.</t>
  </si>
  <si>
    <t xml:space="preserve"> MUNICIPIO IXTLAHUACÁN DEL RÍO</t>
  </si>
  <si>
    <t>ASEJ2020-01-26-10-2020-1</t>
  </si>
  <si>
    <t>DEL 1 AL 31 DE ENERO DE 2020</t>
  </si>
  <si>
    <t>MTRO PEDRO HARO OCAMPO</t>
  </si>
  <si>
    <t>LCP LUZ BELEN HERNANDEZ SUAREZ</t>
  </si>
  <si>
    <t>PRESIDENTE</t>
  </si>
  <si>
    <t>ENCARGADA DE LA HACIENDA MUNICIPAL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</si>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</sst>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7" workbookViewId="0">
      <selection activeCell="N43" sqref="N43:W4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3" t="s">
        <v>89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1:62" x14ac:dyDescent="0.25">
      <c r="A2" s="73" t="s">
        <v>59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</row>
    <row r="3" spans="1:62" x14ac:dyDescent="0.25">
      <c r="A3" s="74" t="s">
        <v>91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</row>
    <row r="4" spans="1:62" x14ac:dyDescent="0.25"/>
    <row r="5" spans="1:62" ht="15" customHeight="1" x14ac:dyDescent="0.25">
      <c r="A5" s="60" t="s">
        <v>61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62</v>
      </c>
      <c r="O5" s="60"/>
      <c r="P5" s="60"/>
      <c r="Q5" s="60"/>
      <c r="R5" s="60"/>
      <c r="S5" s="60"/>
      <c r="T5" s="60"/>
      <c r="U5" s="60" t="s">
        <v>63</v>
      </c>
      <c r="V5" s="60"/>
      <c r="W5" s="60"/>
      <c r="X5" s="60"/>
      <c r="Y5" s="60"/>
      <c r="Z5" s="60"/>
      <c r="AA5" s="60"/>
      <c r="AB5" s="60" t="s">
        <v>64</v>
      </c>
      <c r="AC5" s="60"/>
      <c r="AD5" s="60"/>
      <c r="AE5" s="60"/>
      <c r="AF5" s="60"/>
      <c r="AG5" s="60"/>
      <c r="AH5" s="60"/>
      <c r="AI5" s="60" t="s">
        <v>65</v>
      </c>
      <c r="AJ5" s="60"/>
      <c r="AK5" s="60"/>
      <c r="AL5" s="60"/>
      <c r="AM5" s="60"/>
      <c r="AN5" s="60"/>
      <c r="AO5" s="60"/>
      <c r="AP5" s="60" t="s">
        <v>66</v>
      </c>
      <c r="AQ5" s="60"/>
      <c r="AR5" s="60"/>
      <c r="AS5" s="60"/>
      <c r="AT5" s="60"/>
      <c r="AU5" s="60"/>
      <c r="AV5" s="60"/>
      <c r="AW5" s="60" t="s">
        <v>67</v>
      </c>
      <c r="AX5" s="60"/>
      <c r="AY5" s="60"/>
      <c r="AZ5" s="60"/>
      <c r="BA5" s="60"/>
      <c r="BB5" s="60"/>
      <c r="BC5" s="60"/>
      <c r="BD5" s="60" t="s">
        <v>68</v>
      </c>
      <c r="BE5" s="60"/>
      <c r="BF5" s="60"/>
      <c r="BG5" s="60"/>
      <c r="BH5" s="60"/>
      <c r="BI5" s="60"/>
      <c r="BJ5" s="60"/>
    </row>
    <row r="6" spans="1:62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x14ac:dyDescent="0.25">
      <c r="A9" s="76" t="s">
        <v>14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</row>
    <row r="10" spans="1:62" x14ac:dyDescent="0.25">
      <c r="A10" s="23"/>
      <c r="B10" s="77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69">
        <f>SUM(N11:T13)</f>
        <v>1422891.98</v>
      </c>
      <c r="O10" s="69"/>
      <c r="P10" s="69"/>
      <c r="Q10" s="69"/>
      <c r="R10" s="69"/>
      <c r="S10" s="69"/>
      <c r="T10" s="69"/>
      <c r="U10" s="69">
        <f>SUM(U11:AA13)</f>
        <v>0</v>
      </c>
      <c r="V10" s="69"/>
      <c r="W10" s="69"/>
      <c r="X10" s="69"/>
      <c r="Y10" s="69"/>
      <c r="Z10" s="69"/>
      <c r="AA10" s="69"/>
      <c r="AB10" s="69">
        <f>SUM(AB11:AH13)</f>
        <v>110641.68</v>
      </c>
      <c r="AC10" s="69"/>
      <c r="AD10" s="69"/>
      <c r="AE10" s="69"/>
      <c r="AF10" s="69"/>
      <c r="AG10" s="69"/>
      <c r="AH10" s="69"/>
      <c r="AI10" s="69">
        <f>SUM(AI11:AO13)</f>
        <v>0</v>
      </c>
      <c r="AJ10" s="69"/>
      <c r="AK10" s="69"/>
      <c r="AL10" s="69"/>
      <c r="AM10" s="69"/>
      <c r="AN10" s="69"/>
      <c r="AO10" s="69"/>
      <c r="AP10" s="69">
        <f>SUM(AP11:AV13)</f>
        <v>1312250.3</v>
      </c>
      <c r="AQ10" s="69"/>
      <c r="AR10" s="69"/>
      <c r="AS10" s="69"/>
      <c r="AT10" s="69"/>
      <c r="AU10" s="69"/>
      <c r="AV10" s="69"/>
      <c r="AW10" s="69">
        <f>SUM(AW11:BC13)</f>
        <v>122815.96</v>
      </c>
      <c r="AX10" s="69"/>
      <c r="AY10" s="69"/>
      <c r="AZ10" s="69"/>
      <c r="BA10" s="69"/>
      <c r="BB10" s="69"/>
      <c r="BC10" s="69"/>
      <c r="BD10" s="69">
        <f>SUM(BD11:BJ13)</f>
        <v>0</v>
      </c>
      <c r="BE10" s="69"/>
      <c r="BF10" s="69"/>
      <c r="BG10" s="69"/>
      <c r="BH10" s="69"/>
      <c r="BI10" s="69"/>
      <c r="BJ10" s="69"/>
    </row>
    <row r="11" spans="1:62" x14ac:dyDescent="0.25">
      <c r="A11" s="24"/>
      <c r="B11" s="24"/>
      <c r="C11" s="78" t="s">
        <v>11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1422891.98</v>
      </c>
      <c r="O11" s="62"/>
      <c r="P11" s="62"/>
      <c r="Q11" s="62"/>
      <c r="R11" s="62"/>
      <c r="S11" s="62"/>
      <c r="T11" s="62"/>
      <c r="U11" s="6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2"/>
      <c r="W11" s="62"/>
      <c r="X11" s="62"/>
      <c r="Y11" s="62"/>
      <c r="Z11" s="62"/>
      <c r="AA11" s="62"/>
      <c r="AB11" s="7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110641.68</v>
      </c>
      <c r="AC11" s="70"/>
      <c r="AD11" s="70"/>
      <c r="AE11" s="70"/>
      <c r="AF11" s="70"/>
      <c r="AG11" s="70"/>
      <c r="AH11" s="70"/>
      <c r="AI11" s="7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0"/>
      <c r="AK11" s="70"/>
      <c r="AL11" s="70"/>
      <c r="AM11" s="70"/>
      <c r="AN11" s="70"/>
      <c r="AO11" s="70"/>
      <c r="AP11" s="66">
        <f>N11+U11-AB11+AI11</f>
        <v>1312250.3</v>
      </c>
      <c r="AQ11" s="66"/>
      <c r="AR11" s="66"/>
      <c r="AS11" s="66"/>
      <c r="AT11" s="66"/>
      <c r="AU11" s="66"/>
      <c r="AV11" s="66"/>
      <c r="AW11" s="7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122815.96</v>
      </c>
      <c r="AX11" s="70"/>
      <c r="AY11" s="70"/>
      <c r="AZ11" s="70"/>
      <c r="BA11" s="70"/>
      <c r="BB11" s="70"/>
      <c r="BC11" s="70"/>
      <c r="BD11" s="7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0"/>
      <c r="BF11" s="70"/>
      <c r="BG11" s="70"/>
      <c r="BH11" s="70"/>
      <c r="BI11" s="70"/>
      <c r="BJ11" s="70"/>
    </row>
    <row r="12" spans="1:62" x14ac:dyDescent="0.25">
      <c r="A12" s="24"/>
      <c r="B12" s="24"/>
      <c r="C12" s="79" t="s">
        <v>10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6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3"/>
      <c r="P12" s="63"/>
      <c r="Q12" s="63"/>
      <c r="R12" s="63"/>
      <c r="S12" s="63"/>
      <c r="T12" s="63"/>
      <c r="U12" s="6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3"/>
      <c r="W12" s="63"/>
      <c r="X12" s="63"/>
      <c r="Y12" s="63"/>
      <c r="Z12" s="63"/>
      <c r="AA12" s="63"/>
      <c r="AB12" s="71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1"/>
      <c r="AD12" s="71"/>
      <c r="AE12" s="71"/>
      <c r="AF12" s="71"/>
      <c r="AG12" s="71"/>
      <c r="AH12" s="71"/>
      <c r="AI12" s="71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1"/>
      <c r="AK12" s="71"/>
      <c r="AL12" s="71"/>
      <c r="AM12" s="71"/>
      <c r="AN12" s="71"/>
      <c r="AO12" s="71"/>
      <c r="AP12" s="67">
        <f>N12+U12-AB12+AI12</f>
        <v>0</v>
      </c>
      <c r="AQ12" s="67"/>
      <c r="AR12" s="67"/>
      <c r="AS12" s="67"/>
      <c r="AT12" s="67"/>
      <c r="AU12" s="67"/>
      <c r="AV12" s="67"/>
      <c r="AW12" s="71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1"/>
      <c r="AY12" s="71"/>
      <c r="AZ12" s="71"/>
      <c r="BA12" s="71"/>
      <c r="BB12" s="71"/>
      <c r="BC12" s="71"/>
      <c r="BD12" s="71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1"/>
      <c r="BF12" s="71"/>
      <c r="BG12" s="71"/>
      <c r="BH12" s="71"/>
      <c r="BI12" s="71"/>
      <c r="BJ12" s="71"/>
    </row>
    <row r="13" spans="1:62" x14ac:dyDescent="0.25">
      <c r="A13" s="24"/>
      <c r="B13" s="24"/>
      <c r="C13" s="80" t="s">
        <v>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6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4"/>
      <c r="P13" s="64"/>
      <c r="Q13" s="64"/>
      <c r="R13" s="64"/>
      <c r="S13" s="64"/>
      <c r="T13" s="64"/>
      <c r="U13" s="6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4"/>
      <c r="W13" s="64"/>
      <c r="X13" s="64"/>
      <c r="Y13" s="64"/>
      <c r="Z13" s="64"/>
      <c r="AA13" s="64"/>
      <c r="AB13" s="7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2"/>
      <c r="AD13" s="72"/>
      <c r="AE13" s="72"/>
      <c r="AF13" s="72"/>
      <c r="AG13" s="72"/>
      <c r="AH13" s="72"/>
      <c r="AI13" s="7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2"/>
      <c r="AK13" s="72"/>
      <c r="AL13" s="72"/>
      <c r="AM13" s="72"/>
      <c r="AN13" s="72"/>
      <c r="AO13" s="72"/>
      <c r="AP13" s="68">
        <f>N13+U13-AB13+AI13</f>
        <v>0</v>
      </c>
      <c r="AQ13" s="68"/>
      <c r="AR13" s="68"/>
      <c r="AS13" s="68"/>
      <c r="AT13" s="68"/>
      <c r="AU13" s="68"/>
      <c r="AV13" s="68"/>
      <c r="AW13" s="7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2"/>
      <c r="AY13" s="72"/>
      <c r="AZ13" s="72"/>
      <c r="BA13" s="72"/>
      <c r="BB13" s="72"/>
      <c r="BC13" s="72"/>
      <c r="BD13" s="7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2"/>
      <c r="BF13" s="72"/>
      <c r="BG13" s="72"/>
      <c r="BH13" s="72"/>
      <c r="BI13" s="72"/>
      <c r="BJ13" s="72"/>
    </row>
    <row r="14" spans="1:62" x14ac:dyDescent="0.25">
      <c r="A14" s="23"/>
      <c r="B14" s="81" t="s">
        <v>12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69">
        <f>SUM(N15:T17)</f>
        <v>14855711.949999999</v>
      </c>
      <c r="O14" s="69"/>
      <c r="P14" s="69"/>
      <c r="Q14" s="69"/>
      <c r="R14" s="69"/>
      <c r="S14" s="69"/>
      <c r="T14" s="69"/>
      <c r="U14" s="69">
        <f>SUM(U15:AA17)</f>
        <v>0</v>
      </c>
      <c r="V14" s="69"/>
      <c r="W14" s="69"/>
      <c r="X14" s="69"/>
      <c r="Y14" s="69"/>
      <c r="Z14" s="69"/>
      <c r="AA14" s="69"/>
      <c r="AB14" s="69">
        <f>SUM(AB15:AH17)</f>
        <v>0</v>
      </c>
      <c r="AC14" s="69"/>
      <c r="AD14" s="69"/>
      <c r="AE14" s="69"/>
      <c r="AF14" s="69"/>
      <c r="AG14" s="69"/>
      <c r="AH14" s="69"/>
      <c r="AI14" s="69">
        <f>SUM(AI15:AO17)</f>
        <v>0</v>
      </c>
      <c r="AJ14" s="69"/>
      <c r="AK14" s="69"/>
      <c r="AL14" s="69"/>
      <c r="AM14" s="69"/>
      <c r="AN14" s="69"/>
      <c r="AO14" s="69"/>
      <c r="AP14" s="69">
        <f>SUM(AP15:AV17)</f>
        <v>14855711.949999999</v>
      </c>
      <c r="AQ14" s="69"/>
      <c r="AR14" s="69"/>
      <c r="AS14" s="69"/>
      <c r="AT14" s="69"/>
      <c r="AU14" s="69"/>
      <c r="AV14" s="69"/>
      <c r="AW14" s="69">
        <f>SUM(AW15:BC17)</f>
        <v>0</v>
      </c>
      <c r="AX14" s="69"/>
      <c r="AY14" s="69"/>
      <c r="AZ14" s="69"/>
      <c r="BA14" s="69"/>
      <c r="BB14" s="69"/>
      <c r="BC14" s="69"/>
      <c r="BD14" s="69">
        <f>SUM(BD15:BJ17)</f>
        <v>0</v>
      </c>
      <c r="BE14" s="69"/>
      <c r="BF14" s="69"/>
      <c r="BG14" s="69"/>
      <c r="BH14" s="69"/>
      <c r="BI14" s="69"/>
      <c r="BJ14" s="69"/>
    </row>
    <row r="15" spans="1:62" x14ac:dyDescent="0.25">
      <c r="A15" s="24"/>
      <c r="B15" s="24"/>
      <c r="C15" s="79" t="s">
        <v>11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6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14855711.949999999</v>
      </c>
      <c r="O15" s="62"/>
      <c r="P15" s="62"/>
      <c r="Q15" s="62"/>
      <c r="R15" s="62"/>
      <c r="S15" s="62"/>
      <c r="T15" s="62"/>
      <c r="U15" s="6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2"/>
      <c r="W15" s="62"/>
      <c r="X15" s="62"/>
      <c r="Y15" s="62"/>
      <c r="Z15" s="62"/>
      <c r="AA15" s="62"/>
      <c r="AB15" s="7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0"/>
      <c r="AD15" s="70"/>
      <c r="AE15" s="70"/>
      <c r="AF15" s="70"/>
      <c r="AG15" s="70"/>
      <c r="AH15" s="70"/>
      <c r="AI15" s="7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0"/>
      <c r="AK15" s="70"/>
      <c r="AL15" s="70"/>
      <c r="AM15" s="70"/>
      <c r="AN15" s="70"/>
      <c r="AO15" s="70"/>
      <c r="AP15" s="66">
        <f>N15+U15-AB15+AI15</f>
        <v>14855711.949999999</v>
      </c>
      <c r="AQ15" s="66"/>
      <c r="AR15" s="66"/>
      <c r="AS15" s="66"/>
      <c r="AT15" s="66"/>
      <c r="AU15" s="66"/>
      <c r="AV15" s="66"/>
      <c r="AW15" s="7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0"/>
      <c r="AY15" s="70"/>
      <c r="AZ15" s="70"/>
      <c r="BA15" s="70"/>
      <c r="BB15" s="70"/>
      <c r="BC15" s="70"/>
      <c r="BD15" s="7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0"/>
      <c r="BF15" s="70"/>
      <c r="BG15" s="70"/>
      <c r="BH15" s="70"/>
      <c r="BI15" s="70"/>
      <c r="BJ15" s="70"/>
    </row>
    <row r="16" spans="1:62" x14ac:dyDescent="0.25">
      <c r="A16" s="24"/>
      <c r="B16" s="24"/>
      <c r="C16" s="79" t="s">
        <v>10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3"/>
      <c r="P16" s="63"/>
      <c r="Q16" s="63"/>
      <c r="R16" s="63"/>
      <c r="S16" s="63"/>
      <c r="T16" s="63"/>
      <c r="U16" s="6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3"/>
      <c r="W16" s="63"/>
      <c r="X16" s="63"/>
      <c r="Y16" s="63"/>
      <c r="Z16" s="63"/>
      <c r="AA16" s="63"/>
      <c r="AB16" s="71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1"/>
      <c r="AD16" s="71"/>
      <c r="AE16" s="71"/>
      <c r="AF16" s="71"/>
      <c r="AG16" s="71"/>
      <c r="AH16" s="71"/>
      <c r="AI16" s="71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1"/>
      <c r="AK16" s="71"/>
      <c r="AL16" s="71"/>
      <c r="AM16" s="71"/>
      <c r="AN16" s="71"/>
      <c r="AO16" s="71"/>
      <c r="AP16" s="67">
        <f>N16+U16-AB16+AI16</f>
        <v>0</v>
      </c>
      <c r="AQ16" s="67"/>
      <c r="AR16" s="67"/>
      <c r="AS16" s="67"/>
      <c r="AT16" s="67"/>
      <c r="AU16" s="67"/>
      <c r="AV16" s="67"/>
      <c r="AW16" s="71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1"/>
      <c r="AY16" s="71"/>
      <c r="AZ16" s="71"/>
      <c r="BA16" s="71"/>
      <c r="BB16" s="71"/>
      <c r="BC16" s="71"/>
      <c r="BD16" s="71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1"/>
      <c r="BF16" s="71"/>
      <c r="BG16" s="71"/>
      <c r="BH16" s="71"/>
      <c r="BI16" s="71"/>
      <c r="BJ16" s="71"/>
    </row>
    <row r="17" spans="1:63" x14ac:dyDescent="0.25">
      <c r="A17" s="24"/>
      <c r="B17" s="24"/>
      <c r="C17" s="80" t="s">
        <v>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4"/>
      <c r="P17" s="64"/>
      <c r="Q17" s="64"/>
      <c r="R17" s="64"/>
      <c r="S17" s="64"/>
      <c r="T17" s="64"/>
      <c r="U17" s="6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4"/>
      <c r="W17" s="64"/>
      <c r="X17" s="64"/>
      <c r="Y17" s="64"/>
      <c r="Z17" s="64"/>
      <c r="AA17" s="64"/>
      <c r="AB17" s="7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2"/>
      <c r="AD17" s="72"/>
      <c r="AE17" s="72"/>
      <c r="AF17" s="72"/>
      <c r="AG17" s="72"/>
      <c r="AH17" s="72"/>
      <c r="AI17" s="7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2"/>
      <c r="AK17" s="72"/>
      <c r="AL17" s="72"/>
      <c r="AM17" s="72"/>
      <c r="AN17" s="72"/>
      <c r="AO17" s="72"/>
      <c r="AP17" s="68">
        <f>N17+U17-AB17+AI17</f>
        <v>0</v>
      </c>
      <c r="AQ17" s="68"/>
      <c r="AR17" s="68"/>
      <c r="AS17" s="68"/>
      <c r="AT17" s="68"/>
      <c r="AU17" s="68"/>
      <c r="AV17" s="68"/>
      <c r="AW17" s="7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2"/>
      <c r="AY17" s="72"/>
      <c r="AZ17" s="72"/>
      <c r="BA17" s="72"/>
      <c r="BB17" s="72"/>
      <c r="BC17" s="72"/>
      <c r="BD17" s="7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2"/>
      <c r="BF17" s="72"/>
      <c r="BG17" s="72"/>
      <c r="BH17" s="72"/>
      <c r="BI17" s="72"/>
      <c r="BJ17" s="72"/>
    </row>
    <row r="18" spans="1:63" x14ac:dyDescent="0.25">
      <c r="A18" s="84" t="s">
        <v>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65">
        <v>12198203.800000001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>
        <v>13372357.17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</row>
    <row r="19" spans="1:63" ht="15.75" thickBot="1" x14ac:dyDescent="0.3">
      <c r="A19" s="85" t="s">
        <v>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2">
        <f>N10+N18+N14</f>
        <v>28476807.73</v>
      </c>
      <c r="O19" s="82"/>
      <c r="P19" s="82"/>
      <c r="Q19" s="82"/>
      <c r="R19" s="82"/>
      <c r="S19" s="82"/>
      <c r="T19" s="82"/>
      <c r="U19" s="82">
        <f t="shared" ref="U19" si="0">U10+U18+U14</f>
        <v>0</v>
      </c>
      <c r="V19" s="82"/>
      <c r="W19" s="82"/>
      <c r="X19" s="82"/>
      <c r="Y19" s="82"/>
      <c r="Z19" s="82"/>
      <c r="AA19" s="82"/>
      <c r="AB19" s="82">
        <f t="shared" ref="AB19" si="1">AB10+AB18+AB14</f>
        <v>110641.68</v>
      </c>
      <c r="AC19" s="82"/>
      <c r="AD19" s="82"/>
      <c r="AE19" s="82"/>
      <c r="AF19" s="82"/>
      <c r="AG19" s="82"/>
      <c r="AH19" s="82"/>
      <c r="AI19" s="82">
        <f t="shared" ref="AI19" si="2">AI10+AI18+AI14</f>
        <v>0</v>
      </c>
      <c r="AJ19" s="82"/>
      <c r="AK19" s="82"/>
      <c r="AL19" s="82"/>
      <c r="AM19" s="82"/>
      <c r="AN19" s="82"/>
      <c r="AO19" s="82"/>
      <c r="AP19" s="82">
        <f t="shared" ref="AP19" si="3">AP10+AP18+AP14</f>
        <v>29540319.420000002</v>
      </c>
      <c r="AQ19" s="82"/>
      <c r="AR19" s="82"/>
      <c r="AS19" s="82"/>
      <c r="AT19" s="82"/>
      <c r="AU19" s="82"/>
      <c r="AV19" s="82"/>
      <c r="AW19" s="82">
        <f t="shared" ref="AW19" si="4">AW10+AW18+AW14</f>
        <v>122815.96</v>
      </c>
      <c r="AX19" s="82"/>
      <c r="AY19" s="82"/>
      <c r="AZ19" s="82"/>
      <c r="BA19" s="82"/>
      <c r="BB19" s="82"/>
      <c r="BC19" s="82"/>
      <c r="BD19" s="82">
        <f t="shared" ref="BD19" si="5">BD10+BD18+BD14</f>
        <v>0</v>
      </c>
      <c r="BE19" s="82"/>
      <c r="BF19" s="82"/>
      <c r="BG19" s="82"/>
      <c r="BH19" s="82"/>
      <c r="BI19" s="82"/>
      <c r="BJ19" s="82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5" t="s">
        <v>69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 t="s">
        <v>62</v>
      </c>
      <c r="O21" s="55"/>
      <c r="P21" s="55"/>
      <c r="Q21" s="55"/>
      <c r="R21" s="55"/>
      <c r="S21" s="55"/>
      <c r="T21" s="55"/>
      <c r="U21" s="55" t="s">
        <v>63</v>
      </c>
      <c r="V21" s="55"/>
      <c r="W21" s="55"/>
      <c r="X21" s="55"/>
      <c r="Y21" s="55"/>
      <c r="Z21" s="55"/>
      <c r="AA21" s="55"/>
      <c r="AB21" s="55" t="s">
        <v>64</v>
      </c>
      <c r="AC21" s="55"/>
      <c r="AD21" s="55"/>
      <c r="AE21" s="55"/>
      <c r="AF21" s="55"/>
      <c r="AG21" s="55"/>
      <c r="AH21" s="55"/>
      <c r="AI21" s="55" t="s">
        <v>65</v>
      </c>
      <c r="AJ21" s="55"/>
      <c r="AK21" s="55"/>
      <c r="AL21" s="55"/>
      <c r="AM21" s="55"/>
      <c r="AN21" s="55"/>
      <c r="AO21" s="55"/>
      <c r="AP21" s="55" t="s">
        <v>66</v>
      </c>
      <c r="AQ21" s="55"/>
      <c r="AR21" s="55"/>
      <c r="AS21" s="55"/>
      <c r="AT21" s="55"/>
      <c r="AU21" s="55"/>
      <c r="AV21" s="55"/>
      <c r="AW21" s="55" t="s">
        <v>67</v>
      </c>
      <c r="AX21" s="55"/>
      <c r="AY21" s="55"/>
      <c r="AZ21" s="55"/>
      <c r="BA21" s="55"/>
      <c r="BB21" s="55"/>
      <c r="BC21" s="55"/>
      <c r="BD21" s="55" t="s">
        <v>68</v>
      </c>
      <c r="BE21" s="55"/>
      <c r="BF21" s="55"/>
      <c r="BG21" s="55"/>
      <c r="BH21" s="55"/>
      <c r="BI21" s="55"/>
      <c r="BJ21" s="55"/>
    </row>
    <row r="22" spans="1:63" s="12" customFormat="1" ht="12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</row>
    <row r="23" spans="1:63" s="12" customFormat="1" ht="12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3" s="12" customFormat="1" ht="12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55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67">
        <f t="shared" ref="AP26:AP30" si="6">N26+U26-AB26+AI26</f>
        <v>0</v>
      </c>
      <c r="AQ26" s="67"/>
      <c r="AR26" s="67"/>
      <c r="AS26" s="67"/>
      <c r="AT26" s="67"/>
      <c r="AU26" s="67"/>
      <c r="AV26" s="67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96"/>
    </row>
    <row r="27" spans="1:63" x14ac:dyDescent="0.25">
      <c r="A27" s="11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>
        <f t="shared" si="6"/>
        <v>0</v>
      </c>
      <c r="AQ27" s="67"/>
      <c r="AR27" s="67"/>
      <c r="AS27" s="67"/>
      <c r="AT27" s="67"/>
      <c r="AU27" s="67"/>
      <c r="AV27" s="67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63" x14ac:dyDescent="0.25">
      <c r="A28" s="11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67">
        <f t="shared" si="6"/>
        <v>0</v>
      </c>
      <c r="AQ28" s="67"/>
      <c r="AR28" s="67"/>
      <c r="AS28" s="67"/>
      <c r="AT28" s="67"/>
      <c r="AU28" s="67"/>
      <c r="AV28" s="67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</row>
    <row r="29" spans="1:63" x14ac:dyDescent="0.25">
      <c r="A29" s="11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67">
        <f t="shared" si="6"/>
        <v>0</v>
      </c>
      <c r="AQ29" s="67"/>
      <c r="AR29" s="67"/>
      <c r="AS29" s="67"/>
      <c r="AT29" s="67"/>
      <c r="AU29" s="67"/>
      <c r="AV29" s="67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</row>
    <row r="30" spans="1:63" x14ac:dyDescent="0.25">
      <c r="A30" s="11" t="s">
        <v>52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68">
        <f t="shared" si="6"/>
        <v>0</v>
      </c>
      <c r="AQ30" s="68"/>
      <c r="AR30" s="68"/>
      <c r="AS30" s="68"/>
      <c r="AT30" s="68"/>
      <c r="AU30" s="68"/>
      <c r="AV30" s="68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</row>
    <row r="31" spans="1:63" ht="15.75" thickBot="1" x14ac:dyDescent="0.3">
      <c r="A31" s="25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  <c r="AP33" s="52">
        <f t="shared" ref="AP33:AP37" si="7">N33+U33-AB33+AI33</f>
        <v>0</v>
      </c>
      <c r="AQ33" s="53"/>
      <c r="AR33" s="53"/>
      <c r="AS33" s="53"/>
      <c r="AT33" s="53"/>
      <c r="AU33" s="53"/>
      <c r="AV33" s="53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83"/>
    </row>
    <row r="34" spans="1:63" x14ac:dyDescent="0.25">
      <c r="A34" s="11" t="s">
        <v>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52">
        <f t="shared" si="7"/>
        <v>0</v>
      </c>
      <c r="AQ34" s="53"/>
      <c r="AR34" s="53"/>
      <c r="AS34" s="53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83"/>
    </row>
    <row r="35" spans="1:63" x14ac:dyDescent="0.25">
      <c r="A35" s="11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1"/>
      <c r="AP35" s="52">
        <f t="shared" si="7"/>
        <v>0</v>
      </c>
      <c r="AQ35" s="53"/>
      <c r="AR35" s="53"/>
      <c r="AS35" s="53"/>
      <c r="AT35" s="53"/>
      <c r="AU35" s="53"/>
      <c r="AV35" s="53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83"/>
    </row>
    <row r="36" spans="1:63" x14ac:dyDescent="0.25">
      <c r="A36" s="11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  <c r="AP36" s="52">
        <f t="shared" si="7"/>
        <v>0</v>
      </c>
      <c r="AQ36" s="53"/>
      <c r="AR36" s="53"/>
      <c r="AS36" s="53"/>
      <c r="AT36" s="53"/>
      <c r="AU36" s="53"/>
      <c r="AV36" s="53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83"/>
    </row>
    <row r="37" spans="1:63" x14ac:dyDescent="0.25">
      <c r="A37" s="11" t="s">
        <v>52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93"/>
      <c r="AP37" s="94">
        <f t="shared" si="7"/>
        <v>0</v>
      </c>
      <c r="AQ37" s="95"/>
      <c r="AR37" s="95"/>
      <c r="AS37" s="95"/>
      <c r="AT37" s="95"/>
      <c r="AU37" s="95"/>
      <c r="AV37" s="95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9"/>
    </row>
    <row r="38" spans="1:63" ht="15.75" thickBot="1" x14ac:dyDescent="0.3">
      <c r="B38" s="47" t="s">
        <v>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 x14ac:dyDescent="0.25"/>
    <row r="40" spans="1:63" ht="15" customHeight="1" x14ac:dyDescent="0.25">
      <c r="A40" s="92" t="s">
        <v>70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55" t="s">
        <v>71</v>
      </c>
      <c r="O40" s="55"/>
      <c r="P40" s="55"/>
      <c r="Q40" s="55"/>
      <c r="R40" s="55"/>
      <c r="S40" s="55"/>
      <c r="T40" s="55"/>
      <c r="U40" s="55"/>
      <c r="V40" s="55"/>
      <c r="W40" s="55"/>
      <c r="X40" s="55" t="s">
        <v>72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 t="s">
        <v>73</v>
      </c>
      <c r="AI40" s="55"/>
      <c r="AJ40" s="55"/>
      <c r="AK40" s="55"/>
      <c r="AL40" s="55"/>
      <c r="AM40" s="55"/>
      <c r="AN40" s="55"/>
      <c r="AO40" s="55"/>
      <c r="AP40" s="55"/>
      <c r="AQ40" s="55"/>
      <c r="AR40" s="55" t="s">
        <v>74</v>
      </c>
      <c r="AS40" s="55"/>
      <c r="AT40" s="55"/>
      <c r="AU40" s="55"/>
      <c r="AV40" s="55"/>
      <c r="AW40" s="55"/>
      <c r="AX40" s="55"/>
      <c r="AY40" s="55"/>
      <c r="AZ40" s="55"/>
      <c r="BA40" s="55"/>
      <c r="BB40" s="55" t="s">
        <v>75</v>
      </c>
      <c r="BC40" s="55"/>
      <c r="BD40" s="55"/>
      <c r="BE40" s="55"/>
      <c r="BF40" s="55"/>
      <c r="BG40" s="55"/>
      <c r="BH40" s="55"/>
      <c r="BI40" s="55"/>
      <c r="BJ40" s="55"/>
    </row>
    <row r="41" spans="1:63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26"/>
    </row>
    <row r="43" spans="1:63" x14ac:dyDescent="0.25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 x14ac:dyDescent="0.25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 x14ac:dyDescent="0.25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 x14ac:dyDescent="0.25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 x14ac:dyDescent="0.25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 x14ac:dyDescent="0.3">
      <c r="A48" s="25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 x14ac:dyDescent="0.25">
      <c r="A49" s="25"/>
      <c r="B49" s="19"/>
      <c r="C49" s="1" t="s">
        <v>76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173" t="s">
        <v>90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6"/>
      <c r="BE52" s="16"/>
      <c r="BF52" s="16"/>
    </row>
    <row r="53" spans="1:62" ht="15" customHeight="1" x14ac:dyDescent="0.25">
      <c r="D53" s="43" t="s">
        <v>92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93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62" ht="15" customHeight="1" x14ac:dyDescent="0.25">
      <c r="D54" s="44" t="s">
        <v>94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95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25"/>
  </sheetData>
  <sheetProtection password="CEE3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 x14ac:dyDescent="0.2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87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/>
      </c>
      <c r="AT2" s="3" t="str">
        <f>IF(AU2&gt;0,".-","")</f>
        <v/>
      </c>
      <c r="AU2" s="100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00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25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88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 x14ac:dyDescent="0.25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19200000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>
        <v>42767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/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/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/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/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 x14ac:dyDescent="0.25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>
        <v>46295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/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/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34" t="s">
        <v>56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1422891.98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56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6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56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56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56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56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56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56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56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56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 x14ac:dyDescent="0.25">
      <c r="A7" s="134" t="s">
        <v>58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14855711.949999999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58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58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58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58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58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58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58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58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58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 x14ac:dyDescent="0.25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3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3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3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3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3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3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3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3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3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3"/>
    </row>
    <row r="13" spans="1:349" x14ac:dyDescent="0.25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110641.68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122815.96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/>
      <c r="AO13" s="120"/>
      <c r="AP13" s="120"/>
      <c r="AQ13" s="120"/>
      <c r="AR13" s="120"/>
      <c r="AS13" s="121"/>
      <c r="AT13" s="119"/>
      <c r="AU13" s="120"/>
      <c r="AV13" s="120"/>
      <c r="AW13" s="120"/>
      <c r="AX13" s="120"/>
      <c r="AY13" s="121"/>
      <c r="AZ13" s="119"/>
      <c r="BA13" s="120"/>
      <c r="BB13" s="120"/>
      <c r="BC13" s="120"/>
      <c r="BD13" s="120"/>
      <c r="BE13" s="121"/>
      <c r="BF13" s="119"/>
      <c r="BG13" s="120"/>
      <c r="BH13" s="120"/>
      <c r="BI13" s="120"/>
      <c r="BJ13" s="120"/>
      <c r="BK13" s="121"/>
      <c r="BL13" s="119"/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/>
      <c r="BX13" s="120"/>
      <c r="BY13" s="120"/>
      <c r="BZ13" s="120"/>
      <c r="CA13" s="120"/>
      <c r="CB13" s="121"/>
      <c r="CC13" s="119"/>
      <c r="CD13" s="120"/>
      <c r="CE13" s="120"/>
      <c r="CF13" s="120"/>
      <c r="CG13" s="120"/>
      <c r="CH13" s="121"/>
      <c r="CI13" s="119"/>
      <c r="CJ13" s="120"/>
      <c r="CK13" s="120"/>
      <c r="CL13" s="120"/>
      <c r="CM13" s="120"/>
      <c r="CN13" s="121"/>
      <c r="CO13" s="119"/>
      <c r="CP13" s="120"/>
      <c r="CQ13" s="120"/>
      <c r="CR13" s="120"/>
      <c r="CS13" s="120"/>
      <c r="CT13" s="121"/>
      <c r="CU13" s="119"/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 x14ac:dyDescent="0.25">
      <c r="A14" s="131" t="s">
        <v>27</v>
      </c>
      <c r="B14" s="132"/>
      <c r="C14" s="132"/>
      <c r="D14" s="133"/>
      <c r="E14" s="119"/>
      <c r="F14" s="120"/>
      <c r="G14" s="120"/>
      <c r="H14" s="120"/>
      <c r="I14" s="120"/>
      <c r="J14" s="121"/>
      <c r="K14" s="119"/>
      <c r="L14" s="120"/>
      <c r="M14" s="120"/>
      <c r="N14" s="120"/>
      <c r="O14" s="120"/>
      <c r="P14" s="121"/>
      <c r="Q14" s="119"/>
      <c r="R14" s="120"/>
      <c r="S14" s="120"/>
      <c r="T14" s="120"/>
      <c r="U14" s="120"/>
      <c r="V14" s="121"/>
      <c r="W14" s="119"/>
      <c r="X14" s="120"/>
      <c r="Y14" s="120"/>
      <c r="Z14" s="120"/>
      <c r="AA14" s="120"/>
      <c r="AB14" s="121"/>
      <c r="AC14" s="119"/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/>
      <c r="AO14" s="120"/>
      <c r="AP14" s="120"/>
      <c r="AQ14" s="120"/>
      <c r="AR14" s="120"/>
      <c r="AS14" s="121"/>
      <c r="AT14" s="119"/>
      <c r="AU14" s="120"/>
      <c r="AV14" s="120"/>
      <c r="AW14" s="120"/>
      <c r="AX14" s="120"/>
      <c r="AY14" s="121"/>
      <c r="AZ14" s="119"/>
      <c r="BA14" s="120"/>
      <c r="BB14" s="120"/>
      <c r="BC14" s="120"/>
      <c r="BD14" s="120"/>
      <c r="BE14" s="121"/>
      <c r="BF14" s="119"/>
      <c r="BG14" s="120"/>
      <c r="BH14" s="120"/>
      <c r="BI14" s="120"/>
      <c r="BJ14" s="120"/>
      <c r="BK14" s="121"/>
      <c r="BL14" s="119"/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/>
      <c r="BX14" s="120"/>
      <c r="BY14" s="120"/>
      <c r="BZ14" s="120"/>
      <c r="CA14" s="120"/>
      <c r="CB14" s="121"/>
      <c r="CC14" s="119"/>
      <c r="CD14" s="120"/>
      <c r="CE14" s="120"/>
      <c r="CF14" s="120"/>
      <c r="CG14" s="120"/>
      <c r="CH14" s="121"/>
      <c r="CI14" s="119"/>
      <c r="CJ14" s="120"/>
      <c r="CK14" s="120"/>
      <c r="CL14" s="120"/>
      <c r="CM14" s="120"/>
      <c r="CN14" s="121"/>
      <c r="CO14" s="119"/>
      <c r="CP14" s="120"/>
      <c r="CQ14" s="120"/>
      <c r="CR14" s="120"/>
      <c r="CS14" s="120"/>
      <c r="CT14" s="121"/>
      <c r="CU14" s="119"/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 x14ac:dyDescent="0.25">
      <c r="A15" s="131" t="s">
        <v>28</v>
      </c>
      <c r="B15" s="132"/>
      <c r="C15" s="132"/>
      <c r="D15" s="133"/>
      <c r="E15" s="119"/>
      <c r="F15" s="120"/>
      <c r="G15" s="120"/>
      <c r="H15" s="120"/>
      <c r="I15" s="120"/>
      <c r="J15" s="121"/>
      <c r="K15" s="119"/>
      <c r="L15" s="120"/>
      <c r="M15" s="120"/>
      <c r="N15" s="120"/>
      <c r="O15" s="120"/>
      <c r="P15" s="121"/>
      <c r="Q15" s="119"/>
      <c r="R15" s="120"/>
      <c r="S15" s="120"/>
      <c r="T15" s="120"/>
      <c r="U15" s="120"/>
      <c r="V15" s="121"/>
      <c r="W15" s="119"/>
      <c r="X15" s="120"/>
      <c r="Y15" s="120"/>
      <c r="Z15" s="120"/>
      <c r="AA15" s="120"/>
      <c r="AB15" s="121"/>
      <c r="AC15" s="119"/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/>
      <c r="AO15" s="120"/>
      <c r="AP15" s="120"/>
      <c r="AQ15" s="120"/>
      <c r="AR15" s="120"/>
      <c r="AS15" s="121"/>
      <c r="AT15" s="119"/>
      <c r="AU15" s="120"/>
      <c r="AV15" s="120"/>
      <c r="AW15" s="120"/>
      <c r="AX15" s="120"/>
      <c r="AY15" s="121"/>
      <c r="AZ15" s="119"/>
      <c r="BA15" s="120"/>
      <c r="BB15" s="120"/>
      <c r="BC15" s="120"/>
      <c r="BD15" s="120"/>
      <c r="BE15" s="121"/>
      <c r="BF15" s="119"/>
      <c r="BG15" s="120"/>
      <c r="BH15" s="120"/>
      <c r="BI15" s="120"/>
      <c r="BJ15" s="120"/>
      <c r="BK15" s="121"/>
      <c r="BL15" s="119"/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 x14ac:dyDescent="0.25">
      <c r="A16" s="131" t="s">
        <v>29</v>
      </c>
      <c r="B16" s="132"/>
      <c r="C16" s="132"/>
      <c r="D16" s="133"/>
      <c r="E16" s="119"/>
      <c r="F16" s="120"/>
      <c r="G16" s="120"/>
      <c r="H16" s="120"/>
      <c r="I16" s="120"/>
      <c r="J16" s="121"/>
      <c r="K16" s="119"/>
      <c r="L16" s="120"/>
      <c r="M16" s="120"/>
      <c r="N16" s="120"/>
      <c r="O16" s="120"/>
      <c r="P16" s="121"/>
      <c r="Q16" s="119"/>
      <c r="R16" s="120"/>
      <c r="S16" s="120"/>
      <c r="T16" s="120"/>
      <c r="U16" s="120"/>
      <c r="V16" s="121"/>
      <c r="W16" s="119"/>
      <c r="X16" s="120"/>
      <c r="Y16" s="120"/>
      <c r="Z16" s="120"/>
      <c r="AA16" s="120"/>
      <c r="AB16" s="121"/>
      <c r="AC16" s="119"/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/>
      <c r="AO16" s="120"/>
      <c r="AP16" s="120"/>
      <c r="AQ16" s="120"/>
      <c r="AR16" s="120"/>
      <c r="AS16" s="121"/>
      <c r="AT16" s="119"/>
      <c r="AU16" s="120"/>
      <c r="AV16" s="120"/>
      <c r="AW16" s="120"/>
      <c r="AX16" s="120"/>
      <c r="AY16" s="121"/>
      <c r="AZ16" s="119"/>
      <c r="BA16" s="120"/>
      <c r="BB16" s="120"/>
      <c r="BC16" s="120"/>
      <c r="BD16" s="120"/>
      <c r="BE16" s="121"/>
      <c r="BF16" s="119"/>
      <c r="BG16" s="120"/>
      <c r="BH16" s="120"/>
      <c r="BI16" s="120"/>
      <c r="BJ16" s="120"/>
      <c r="BK16" s="121"/>
      <c r="BL16" s="119"/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 x14ac:dyDescent="0.25">
      <c r="A17" s="131" t="s">
        <v>30</v>
      </c>
      <c r="B17" s="132"/>
      <c r="C17" s="132"/>
      <c r="D17" s="133"/>
      <c r="E17" s="119"/>
      <c r="F17" s="120"/>
      <c r="G17" s="120"/>
      <c r="H17" s="120"/>
      <c r="I17" s="120"/>
      <c r="J17" s="121"/>
      <c r="K17" s="119"/>
      <c r="L17" s="120"/>
      <c r="M17" s="120"/>
      <c r="N17" s="120"/>
      <c r="O17" s="120"/>
      <c r="P17" s="121"/>
      <c r="Q17" s="119"/>
      <c r="R17" s="120"/>
      <c r="S17" s="120"/>
      <c r="T17" s="120"/>
      <c r="U17" s="120"/>
      <c r="V17" s="121"/>
      <c r="W17" s="119"/>
      <c r="X17" s="120"/>
      <c r="Y17" s="120"/>
      <c r="Z17" s="120"/>
      <c r="AA17" s="120"/>
      <c r="AB17" s="121"/>
      <c r="AC17" s="119"/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/>
      <c r="AO17" s="120"/>
      <c r="AP17" s="120"/>
      <c r="AQ17" s="120"/>
      <c r="AR17" s="120"/>
      <c r="AS17" s="121"/>
      <c r="AT17" s="119"/>
      <c r="AU17" s="120"/>
      <c r="AV17" s="120"/>
      <c r="AW17" s="120"/>
      <c r="AX17" s="120"/>
      <c r="AY17" s="121"/>
      <c r="AZ17" s="119"/>
      <c r="BA17" s="120"/>
      <c r="BB17" s="120"/>
      <c r="BC17" s="120"/>
      <c r="BD17" s="120"/>
      <c r="BE17" s="121"/>
      <c r="BF17" s="119"/>
      <c r="BG17" s="120"/>
      <c r="BH17" s="120"/>
      <c r="BI17" s="120"/>
      <c r="BJ17" s="120"/>
      <c r="BK17" s="121"/>
      <c r="BL17" s="119"/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 x14ac:dyDescent="0.25">
      <c r="A18" s="131" t="s">
        <v>31</v>
      </c>
      <c r="B18" s="132"/>
      <c r="C18" s="132"/>
      <c r="D18" s="133"/>
      <c r="E18" s="119"/>
      <c r="F18" s="120"/>
      <c r="G18" s="120"/>
      <c r="H18" s="120"/>
      <c r="I18" s="120"/>
      <c r="J18" s="121"/>
      <c r="K18" s="119"/>
      <c r="L18" s="120"/>
      <c r="M18" s="120"/>
      <c r="N18" s="120"/>
      <c r="O18" s="120"/>
      <c r="P18" s="121"/>
      <c r="Q18" s="119"/>
      <c r="R18" s="120"/>
      <c r="S18" s="120"/>
      <c r="T18" s="120"/>
      <c r="U18" s="120"/>
      <c r="V18" s="121"/>
      <c r="W18" s="119"/>
      <c r="X18" s="120"/>
      <c r="Y18" s="120"/>
      <c r="Z18" s="120"/>
      <c r="AA18" s="120"/>
      <c r="AB18" s="121"/>
      <c r="AC18" s="119"/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/>
      <c r="AO18" s="120"/>
      <c r="AP18" s="120"/>
      <c r="AQ18" s="120"/>
      <c r="AR18" s="120"/>
      <c r="AS18" s="121"/>
      <c r="AT18" s="119"/>
      <c r="AU18" s="120"/>
      <c r="AV18" s="120"/>
      <c r="AW18" s="120"/>
      <c r="AX18" s="120"/>
      <c r="AY18" s="121"/>
      <c r="AZ18" s="119"/>
      <c r="BA18" s="120"/>
      <c r="BB18" s="120"/>
      <c r="BC18" s="120"/>
      <c r="BD18" s="120"/>
      <c r="BE18" s="121"/>
      <c r="BF18" s="119"/>
      <c r="BG18" s="120"/>
      <c r="BH18" s="120"/>
      <c r="BI18" s="120"/>
      <c r="BJ18" s="120"/>
      <c r="BK18" s="121"/>
      <c r="BL18" s="119"/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 x14ac:dyDescent="0.25">
      <c r="A19" s="131" t="s">
        <v>32</v>
      </c>
      <c r="B19" s="132"/>
      <c r="C19" s="132"/>
      <c r="D19" s="133"/>
      <c r="E19" s="119"/>
      <c r="F19" s="120"/>
      <c r="G19" s="120"/>
      <c r="H19" s="120"/>
      <c r="I19" s="120"/>
      <c r="J19" s="121"/>
      <c r="K19" s="119"/>
      <c r="L19" s="120"/>
      <c r="M19" s="120"/>
      <c r="N19" s="120"/>
      <c r="O19" s="120"/>
      <c r="P19" s="121"/>
      <c r="Q19" s="119"/>
      <c r="R19" s="120"/>
      <c r="S19" s="120"/>
      <c r="T19" s="120"/>
      <c r="U19" s="120"/>
      <c r="V19" s="121"/>
      <c r="W19" s="119"/>
      <c r="X19" s="120"/>
      <c r="Y19" s="120"/>
      <c r="Z19" s="120"/>
      <c r="AA19" s="120"/>
      <c r="AB19" s="121"/>
      <c r="AC19" s="119"/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/>
      <c r="AO19" s="120"/>
      <c r="AP19" s="120"/>
      <c r="AQ19" s="120"/>
      <c r="AR19" s="120"/>
      <c r="AS19" s="121"/>
      <c r="AT19" s="119"/>
      <c r="AU19" s="120"/>
      <c r="AV19" s="120"/>
      <c r="AW19" s="120"/>
      <c r="AX19" s="120"/>
      <c r="AY19" s="121"/>
      <c r="AZ19" s="119"/>
      <c r="BA19" s="120"/>
      <c r="BB19" s="120"/>
      <c r="BC19" s="120"/>
      <c r="BD19" s="120"/>
      <c r="BE19" s="121"/>
      <c r="BF19" s="119"/>
      <c r="BG19" s="120"/>
      <c r="BH19" s="120"/>
      <c r="BI19" s="120"/>
      <c r="BJ19" s="120"/>
      <c r="BK19" s="121"/>
      <c r="BL19" s="119"/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 x14ac:dyDescent="0.25">
      <c r="A20" s="131" t="s">
        <v>33</v>
      </c>
      <c r="B20" s="132"/>
      <c r="C20" s="132"/>
      <c r="D20" s="133"/>
      <c r="E20" s="119"/>
      <c r="F20" s="120"/>
      <c r="G20" s="120"/>
      <c r="H20" s="120"/>
      <c r="I20" s="120"/>
      <c r="J20" s="121"/>
      <c r="K20" s="119"/>
      <c r="L20" s="120"/>
      <c r="M20" s="120"/>
      <c r="N20" s="120"/>
      <c r="O20" s="120"/>
      <c r="P20" s="121"/>
      <c r="Q20" s="119"/>
      <c r="R20" s="120"/>
      <c r="S20" s="120"/>
      <c r="T20" s="120"/>
      <c r="U20" s="120"/>
      <c r="V20" s="121"/>
      <c r="W20" s="119"/>
      <c r="X20" s="120"/>
      <c r="Y20" s="120"/>
      <c r="Z20" s="120"/>
      <c r="AA20" s="120"/>
      <c r="AB20" s="121"/>
      <c r="AC20" s="119"/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/>
      <c r="AO20" s="120"/>
      <c r="AP20" s="120"/>
      <c r="AQ20" s="120"/>
      <c r="AR20" s="120"/>
      <c r="AS20" s="121"/>
      <c r="AT20" s="119"/>
      <c r="AU20" s="120"/>
      <c r="AV20" s="120"/>
      <c r="AW20" s="120"/>
      <c r="AX20" s="120"/>
      <c r="AY20" s="121"/>
      <c r="AZ20" s="119"/>
      <c r="BA20" s="120"/>
      <c r="BB20" s="120"/>
      <c r="BC20" s="120"/>
      <c r="BD20" s="120"/>
      <c r="BE20" s="121"/>
      <c r="BF20" s="119"/>
      <c r="BG20" s="120"/>
      <c r="BH20" s="120"/>
      <c r="BI20" s="120"/>
      <c r="BJ20" s="120"/>
      <c r="BK20" s="121"/>
      <c r="BL20" s="119"/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 x14ac:dyDescent="0.25">
      <c r="A21" s="131" t="s">
        <v>34</v>
      </c>
      <c r="B21" s="132"/>
      <c r="C21" s="132"/>
      <c r="D21" s="133"/>
      <c r="E21" s="119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1"/>
      <c r="Q21" s="119"/>
      <c r="R21" s="120"/>
      <c r="S21" s="120"/>
      <c r="T21" s="120"/>
      <c r="U21" s="120"/>
      <c r="V21" s="121"/>
      <c r="W21" s="119"/>
      <c r="X21" s="120"/>
      <c r="Y21" s="120"/>
      <c r="Z21" s="120"/>
      <c r="AA21" s="120"/>
      <c r="AB21" s="121"/>
      <c r="AC21" s="119"/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1"/>
      <c r="AZ21" s="119"/>
      <c r="BA21" s="120"/>
      <c r="BB21" s="120"/>
      <c r="BC21" s="120"/>
      <c r="BD21" s="120"/>
      <c r="BE21" s="121"/>
      <c r="BF21" s="119"/>
      <c r="BG21" s="120"/>
      <c r="BH21" s="120"/>
      <c r="BI21" s="120"/>
      <c r="BJ21" s="120"/>
      <c r="BK21" s="121"/>
      <c r="BL21" s="119"/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 x14ac:dyDescent="0.25">
      <c r="A22" s="131" t="s">
        <v>35</v>
      </c>
      <c r="B22" s="132"/>
      <c r="C22" s="132"/>
      <c r="D22" s="133"/>
      <c r="E22" s="119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1"/>
      <c r="Q22" s="119"/>
      <c r="R22" s="120"/>
      <c r="S22" s="120"/>
      <c r="T22" s="120"/>
      <c r="U22" s="120"/>
      <c r="V22" s="121"/>
      <c r="W22" s="119"/>
      <c r="X22" s="120"/>
      <c r="Y22" s="120"/>
      <c r="Z22" s="120"/>
      <c r="AA22" s="120"/>
      <c r="AB22" s="121"/>
      <c r="AC22" s="119"/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/>
      <c r="AO22" s="120"/>
      <c r="AP22" s="120"/>
      <c r="AQ22" s="120"/>
      <c r="AR22" s="120"/>
      <c r="AS22" s="121"/>
      <c r="AT22" s="119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1"/>
      <c r="BF22" s="119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 x14ac:dyDescent="0.25">
      <c r="A23" s="131" t="s">
        <v>36</v>
      </c>
      <c r="B23" s="132"/>
      <c r="C23" s="132"/>
      <c r="D23" s="133"/>
      <c r="E23" s="119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1"/>
      <c r="Q23" s="119"/>
      <c r="R23" s="120"/>
      <c r="S23" s="120"/>
      <c r="T23" s="120"/>
      <c r="U23" s="120"/>
      <c r="V23" s="121"/>
      <c r="W23" s="119"/>
      <c r="X23" s="120"/>
      <c r="Y23" s="120"/>
      <c r="Z23" s="120"/>
      <c r="AA23" s="120"/>
      <c r="AB23" s="121"/>
      <c r="AC23" s="119"/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 x14ac:dyDescent="0.25">
      <c r="A24" s="131" t="s">
        <v>37</v>
      </c>
      <c r="B24" s="132"/>
      <c r="C24" s="132"/>
      <c r="D24" s="133"/>
      <c r="E24" s="119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1"/>
      <c r="Q24" s="119"/>
      <c r="R24" s="120"/>
      <c r="S24" s="120"/>
      <c r="T24" s="120"/>
      <c r="U24" s="120"/>
      <c r="V24" s="121"/>
      <c r="W24" s="119"/>
      <c r="X24" s="120"/>
      <c r="Y24" s="120"/>
      <c r="Z24" s="120"/>
      <c r="AA24" s="120"/>
      <c r="AB24" s="121"/>
      <c r="AC24" s="119"/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 x14ac:dyDescent="0.25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110641.68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122815.96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0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0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0" t="s">
        <v>4</v>
      </c>
      <c r="DC25" s="151"/>
      <c r="DD25" s="151"/>
      <c r="DE25" s="152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0" t="s">
        <v>4</v>
      </c>
      <c r="EL25" s="151"/>
      <c r="EM25" s="151"/>
      <c r="EN25" s="152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0" t="s">
        <v>4</v>
      </c>
      <c r="FU25" s="151"/>
      <c r="FV25" s="151"/>
      <c r="FW25" s="152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0" t="s">
        <v>4</v>
      </c>
      <c r="HD25" s="151"/>
      <c r="HE25" s="151"/>
      <c r="HF25" s="152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0" t="s">
        <v>4</v>
      </c>
      <c r="IM25" s="151"/>
      <c r="IN25" s="151"/>
      <c r="IO25" s="152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0" t="s">
        <v>4</v>
      </c>
      <c r="JV25" s="151"/>
      <c r="JW25" s="151"/>
      <c r="JX25" s="152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0" t="s">
        <v>4</v>
      </c>
      <c r="LE25" s="151"/>
      <c r="LF25" s="151"/>
      <c r="LG25" s="152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3" t="s">
        <v>89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spans="1:69" x14ac:dyDescent="0.25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 x14ac:dyDescent="0.25">
      <c r="A3" s="73" t="s">
        <v>91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 x14ac:dyDescent="0.25"/>
    <row r="5" spans="1:69" ht="15" customHeight="1" x14ac:dyDescent="0.25">
      <c r="A5" s="55" t="s">
        <v>77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78</v>
      </c>
      <c r="O5" s="55"/>
      <c r="P5" s="55"/>
      <c r="Q5" s="55"/>
      <c r="R5" s="55"/>
      <c r="S5" s="55" t="s">
        <v>79</v>
      </c>
      <c r="T5" s="55"/>
      <c r="U5" s="55"/>
      <c r="V5" s="55"/>
      <c r="W5" s="55"/>
      <c r="X5" s="55" t="s">
        <v>80</v>
      </c>
      <c r="Y5" s="55"/>
      <c r="Z5" s="55"/>
      <c r="AA5" s="55"/>
      <c r="AB5" s="55"/>
      <c r="AC5" s="55" t="s">
        <v>81</v>
      </c>
      <c r="AD5" s="55"/>
      <c r="AE5" s="55"/>
      <c r="AF5" s="55"/>
      <c r="AG5" s="55"/>
      <c r="AH5" s="55"/>
      <c r="AI5" s="55" t="s">
        <v>72</v>
      </c>
      <c r="AJ5" s="55"/>
      <c r="AK5" s="55"/>
      <c r="AL5" s="55"/>
      <c r="AM5" s="55"/>
      <c r="AN5" s="55" t="s">
        <v>82</v>
      </c>
      <c r="AO5" s="55"/>
      <c r="AP5" s="55"/>
      <c r="AQ5" s="55"/>
      <c r="AR5" s="55"/>
      <c r="AS5" s="55"/>
      <c r="AT5" s="55" t="s">
        <v>83</v>
      </c>
      <c r="AU5" s="55"/>
      <c r="AV5" s="55"/>
      <c r="AW5" s="55"/>
      <c r="AX5" s="55"/>
      <c r="AY5" s="55"/>
      <c r="AZ5" s="55" t="s">
        <v>84</v>
      </c>
      <c r="BA5" s="55"/>
      <c r="BB5" s="55"/>
      <c r="BC5" s="55"/>
      <c r="BD5" s="55"/>
      <c r="BE5" s="55"/>
      <c r="BF5" s="55" t="s">
        <v>85</v>
      </c>
      <c r="BG5" s="55"/>
      <c r="BH5" s="55"/>
      <c r="BI5" s="55"/>
      <c r="BJ5" s="55"/>
      <c r="BK5" s="55"/>
      <c r="BL5" s="55" t="s">
        <v>86</v>
      </c>
      <c r="BM5" s="55"/>
      <c r="BN5" s="55"/>
      <c r="BO5" s="55"/>
      <c r="BP5" s="55"/>
      <c r="BQ5" s="55"/>
    </row>
    <row r="6" spans="1:69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ht="1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</row>
    <row r="9" spans="1:69" ht="1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</row>
    <row r="10" spans="1:69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2</v>
      </c>
      <c r="O12" s="162"/>
      <c r="P12" s="162"/>
      <c r="Q12" s="162"/>
      <c r="R12" s="162"/>
      <c r="S12" s="161">
        <v>2</v>
      </c>
      <c r="T12" s="162"/>
      <c r="U12" s="162"/>
      <c r="V12" s="162"/>
      <c r="W12" s="162"/>
      <c r="X12" s="161">
        <v>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1">
        <f>AC12-BF12</f>
        <v>0</v>
      </c>
      <c r="BM12" s="71"/>
      <c r="BN12" s="71"/>
      <c r="BO12" s="71"/>
      <c r="BP12" s="71"/>
      <c r="BQ12" s="71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1">
        <f>AC13-BF13</f>
        <v>0</v>
      </c>
      <c r="BM13" s="71"/>
      <c r="BN13" s="71"/>
      <c r="BO13" s="71"/>
      <c r="BP13" s="71"/>
      <c r="BQ13" s="71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1">
        <f>AC14-BF14</f>
        <v>0</v>
      </c>
      <c r="BM14" s="71"/>
      <c r="BN14" s="71"/>
      <c r="BO14" s="71"/>
      <c r="BP14" s="71"/>
      <c r="BQ14" s="71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63">
        <f>SUM(AC16:AH18)</f>
        <v>0</v>
      </c>
      <c r="AD15" s="163"/>
      <c r="AE15" s="163"/>
      <c r="AF15" s="163"/>
      <c r="AG15" s="163"/>
      <c r="AH15" s="163"/>
      <c r="AI15" s="75"/>
      <c r="AJ15" s="75"/>
      <c r="AK15" s="75"/>
      <c r="AL15" s="75"/>
      <c r="AM15" s="75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1">
        <f>AC16-BF16</f>
        <v>0</v>
      </c>
      <c r="BM16" s="71"/>
      <c r="BN16" s="71"/>
      <c r="BO16" s="71"/>
      <c r="BP16" s="71"/>
      <c r="BQ16" s="71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1">
        <f>AC17-BF17</f>
        <v>0</v>
      </c>
      <c r="BM17" s="71"/>
      <c r="BN17" s="71"/>
      <c r="BO17" s="71"/>
      <c r="BP17" s="71"/>
      <c r="BQ17" s="71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2">
        <f>AC18-BF18</f>
        <v>0</v>
      </c>
      <c r="BM18" s="72"/>
      <c r="BN18" s="72"/>
      <c r="BO18" s="72"/>
      <c r="BP18" s="72"/>
      <c r="BQ18" s="72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2">
        <f>AC11+AC15</f>
        <v>0</v>
      </c>
      <c r="AD19" s="82"/>
      <c r="AE19" s="82"/>
      <c r="AF19" s="82"/>
      <c r="AG19" s="82"/>
      <c r="AH19" s="82"/>
      <c r="AI19" s="157"/>
      <c r="AJ19" s="157"/>
      <c r="AK19" s="157"/>
      <c r="AL19" s="157"/>
      <c r="AM19" s="157"/>
      <c r="AN19" s="82">
        <f t="shared" ref="AN19" si="0">AN11+AN15</f>
        <v>0</v>
      </c>
      <c r="AO19" s="82"/>
      <c r="AP19" s="82"/>
      <c r="AQ19" s="82"/>
      <c r="AR19" s="82"/>
      <c r="AS19" s="82"/>
      <c r="AT19" s="82">
        <f t="shared" ref="AT19" si="1">AT11+AT15</f>
        <v>0</v>
      </c>
      <c r="AU19" s="82"/>
      <c r="AV19" s="82"/>
      <c r="AW19" s="82"/>
      <c r="AX19" s="82"/>
      <c r="AY19" s="82"/>
      <c r="AZ19" s="82">
        <f t="shared" ref="AZ19" si="2">AZ11+AZ15</f>
        <v>0</v>
      </c>
      <c r="BA19" s="82"/>
      <c r="BB19" s="82"/>
      <c r="BC19" s="82"/>
      <c r="BD19" s="82"/>
      <c r="BE19" s="82"/>
      <c r="BF19" s="82">
        <f t="shared" ref="BF19" si="3">BF11+BF15</f>
        <v>0</v>
      </c>
      <c r="BG19" s="82"/>
      <c r="BH19" s="82"/>
      <c r="BI19" s="82"/>
      <c r="BJ19" s="82"/>
      <c r="BK19" s="82"/>
      <c r="BL19" s="82">
        <f t="shared" ref="BL19" si="4">BL11+BL15</f>
        <v>0</v>
      </c>
      <c r="BM19" s="82"/>
      <c r="BN19" s="82"/>
      <c r="BO19" s="82"/>
      <c r="BP19" s="82"/>
      <c r="BQ19" s="82"/>
    </row>
    <row r="20" spans="1:69" ht="15.75" thickTop="1" x14ac:dyDescent="0.25">
      <c r="A20" s="7"/>
      <c r="B20" s="7"/>
      <c r="C20" s="31" t="s">
        <v>76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3" t="s">
        <v>92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93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4" t="s">
        <v>90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94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</cp:lastModifiedBy>
  <cp:lastPrinted>2020-01-24T17:39:09Z</cp:lastPrinted>
  <dcterms:created xsi:type="dcterms:W3CDTF">2013-07-10T14:16:12Z</dcterms:created>
  <dcterms:modified xsi:type="dcterms:W3CDTF">2020-10-26T20:46:28Z</dcterms:modified>
</cp:coreProperties>
</file>