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RESPALDO USB\OPINION POSITIVA\"/>
    </mc:Choice>
  </mc:AlternateContent>
  <bookViews>
    <workbookView xWindow="-105" yWindow="-105" windowWidth="23250" windowHeight="1257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9" i="1" l="1"/>
  <c r="G69" i="1"/>
  <c r="E69" i="1"/>
  <c r="D69" i="1"/>
  <c r="F69" i="1" s="1"/>
  <c r="I69" i="1" s="1"/>
  <c r="F67" i="1"/>
  <c r="I67" i="1" s="1"/>
  <c r="F66" i="1"/>
  <c r="I66" i="1" s="1"/>
  <c r="F65" i="1"/>
  <c r="I65" i="1" s="1"/>
  <c r="F64" i="1"/>
  <c r="I64" i="1" s="1"/>
  <c r="F63" i="1"/>
  <c r="I63" i="1" s="1"/>
  <c r="F62" i="1"/>
  <c r="I62" i="1" s="1"/>
  <c r="F61" i="1"/>
  <c r="I61" i="1" s="1"/>
  <c r="F60" i="1"/>
  <c r="I60" i="1" s="1"/>
  <c r="F59" i="1"/>
  <c r="I59" i="1" s="1"/>
  <c r="F58" i="1"/>
  <c r="I58" i="1" s="1"/>
  <c r="F57" i="1"/>
  <c r="I57" i="1" s="1"/>
  <c r="F56" i="1"/>
  <c r="I56" i="1" s="1"/>
  <c r="F55" i="1"/>
  <c r="I55" i="1" s="1"/>
  <c r="F54" i="1"/>
  <c r="I54" i="1" s="1"/>
  <c r="F53" i="1"/>
  <c r="I53" i="1" s="1"/>
  <c r="F52" i="1"/>
  <c r="I52" i="1" s="1"/>
  <c r="F51" i="1"/>
  <c r="I51" i="1" s="1"/>
  <c r="F50" i="1"/>
  <c r="I50" i="1" s="1"/>
  <c r="F49" i="1"/>
  <c r="I49" i="1" s="1"/>
  <c r="F48" i="1"/>
  <c r="I48" i="1" s="1"/>
  <c r="F47" i="1"/>
  <c r="I47" i="1" s="1"/>
  <c r="F46" i="1"/>
  <c r="I46" i="1" s="1"/>
  <c r="F45" i="1"/>
  <c r="I45" i="1" s="1"/>
  <c r="F44" i="1"/>
  <c r="I44" i="1" s="1"/>
  <c r="F43" i="1"/>
  <c r="I43" i="1" s="1"/>
  <c r="H41" i="1"/>
  <c r="H71" i="1" s="1"/>
  <c r="G41" i="1"/>
  <c r="G71" i="1" s="1"/>
  <c r="E41" i="1"/>
  <c r="E71" i="1" s="1"/>
  <c r="D41" i="1"/>
  <c r="D71" i="1" s="1"/>
  <c r="F39" i="1"/>
  <c r="I39" i="1" s="1"/>
  <c r="F38" i="1"/>
  <c r="I38" i="1" s="1"/>
  <c r="F37" i="1"/>
  <c r="I37" i="1" s="1"/>
  <c r="F36" i="1"/>
  <c r="I36" i="1" s="1"/>
  <c r="F35" i="1"/>
  <c r="I35" i="1" s="1"/>
  <c r="F34" i="1"/>
  <c r="I34" i="1" s="1"/>
  <c r="F33" i="1"/>
  <c r="I33" i="1" s="1"/>
  <c r="F32" i="1"/>
  <c r="I32" i="1" s="1"/>
  <c r="F31" i="1"/>
  <c r="I31" i="1" s="1"/>
  <c r="F30" i="1"/>
  <c r="I30" i="1" s="1"/>
  <c r="F29" i="1"/>
  <c r="I29" i="1" s="1"/>
  <c r="F28" i="1"/>
  <c r="I28" i="1" s="1"/>
  <c r="F27" i="1"/>
  <c r="I27" i="1" s="1"/>
  <c r="F26" i="1"/>
  <c r="I26" i="1" s="1"/>
  <c r="F25" i="1"/>
  <c r="I25" i="1" s="1"/>
  <c r="F24" i="1"/>
  <c r="I24" i="1" s="1"/>
  <c r="F23" i="1"/>
  <c r="I23" i="1" s="1"/>
  <c r="F22" i="1"/>
  <c r="I22" i="1" s="1"/>
  <c r="F21" i="1"/>
  <c r="I21" i="1" s="1"/>
  <c r="F20" i="1"/>
  <c r="I20" i="1" s="1"/>
  <c r="F19" i="1"/>
  <c r="I19" i="1" s="1"/>
  <c r="F18" i="1"/>
  <c r="I18" i="1" s="1"/>
  <c r="F17" i="1"/>
  <c r="I17" i="1" s="1"/>
  <c r="F16" i="1"/>
  <c r="I16" i="1" s="1"/>
  <c r="F15" i="1"/>
  <c r="I15" i="1" s="1"/>
  <c r="F41" i="1" l="1"/>
  <c r="I41" i="1" s="1"/>
  <c r="F71" i="1"/>
  <c r="I71" i="1" s="1"/>
</calcChain>
</file>

<file path=xl/sharedStrings.xml><?xml version="1.0" encoding="utf-8"?>
<sst xmlns="http://schemas.openxmlformats.org/spreadsheetml/2006/main" count="69" uniqueCount="44">
  <si>
    <t>MUNICIPIO IXTLAHUACÁN DEL RÍO</t>
  </si>
  <si>
    <t>ESTADO ANALÍTICO DEL EJERCICIO DEL PRESUPUESTO DE EGRESOS CLASIFICACIÓN ADMINISTRATIVA DETALLADO - LDF</t>
  </si>
  <si>
    <t>Concepto</t>
  </si>
  <si>
    <t>Subejercicio</t>
  </si>
  <si>
    <t>Ampliaciones/ (Reducciones)</t>
  </si>
  <si>
    <t>Modificado</t>
  </si>
  <si>
    <t>Devengado</t>
  </si>
  <si>
    <t>Pagado</t>
  </si>
  <si>
    <t>3 = (1 + 2 )</t>
  </si>
  <si>
    <t>6 = ( 3 - 4 )</t>
  </si>
  <si>
    <t>I</t>
  </si>
  <si>
    <t>GASTO NO ETIQUETADO</t>
  </si>
  <si>
    <t>Órgano Ejecutivo Municipal (Ayuntamiento)</t>
  </si>
  <si>
    <t>Presidencia</t>
  </si>
  <si>
    <t xml:space="preserve">Secretaría de Ayuntamiento </t>
  </si>
  <si>
    <t>Sindicatura</t>
  </si>
  <si>
    <t>Tesorería</t>
  </si>
  <si>
    <t xml:space="preserve">Dirección General de Obras Públicas </t>
  </si>
  <si>
    <t xml:space="preserve">Dirección General de Servicios Públicos </t>
  </si>
  <si>
    <t xml:space="preserve">Dirección General de Seguridad Pública </t>
  </si>
  <si>
    <t xml:space="preserve">Centro de Promoción Economica </t>
  </si>
  <si>
    <t>Instituto de Cultura</t>
  </si>
  <si>
    <t>Contraloria</t>
  </si>
  <si>
    <t>Coordinacion de Gabinete</t>
  </si>
  <si>
    <t>Coordinacion de Proteccion Civil</t>
  </si>
  <si>
    <t>Dependencia o Unidad Administrativa 14</t>
  </si>
  <si>
    <t>Dependencia o Unidad Administrativa 15</t>
  </si>
  <si>
    <t>Dependencia o Unidad Administrativa 16</t>
  </si>
  <si>
    <t>Dependencia o Unidad Administrativa 17</t>
  </si>
  <si>
    <t>Dependencia o Unidad Administrativa 18</t>
  </si>
  <si>
    <t>Dependencia o Unidad Administrativa 19</t>
  </si>
  <si>
    <t>Dependencia o Unidad Administrativa 20</t>
  </si>
  <si>
    <t>Dependencia o Unidad Administrativa 21</t>
  </si>
  <si>
    <t>Dependencia o Unidad Administrativa 22</t>
  </si>
  <si>
    <t>Dependencia o Unidad Administrativa 23</t>
  </si>
  <si>
    <t>Dependencia o Unidad Administrativa 24</t>
  </si>
  <si>
    <t>Dependencia o Unidad Administrativa 25</t>
  </si>
  <si>
    <t>Total del Gasto No Etiquetado</t>
  </si>
  <si>
    <t>II</t>
  </si>
  <si>
    <t>GASTO ETIQUETADO</t>
  </si>
  <si>
    <t>Total del Gasto Etiquetado</t>
  </si>
  <si>
    <t>III</t>
  </si>
  <si>
    <t>TOTAL DE EGRESOS</t>
  </si>
  <si>
    <t>DEL 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</si>
</sst>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8"/>
      <color theme="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9"/>
      <color rgb="FF000000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0">
    <xf numFmtId="0" fontId="0" fillId="0" borderId="0" xfId="0"/>
    <xf numFmtId="37" fontId="2" fillId="0" borderId="0" xfId="1" applyNumberFormat="1" applyFont="1" applyFill="1" applyBorder="1" applyAlignment="1" applyProtection="1"/>
    <xf numFmtId="37" fontId="2" fillId="0" borderId="0" xfId="1" applyNumberFormat="1" applyFont="1" applyFill="1" applyBorder="1" applyAlignment="1" applyProtection="1">
      <protection locked="0"/>
    </xf>
    <xf numFmtId="0" fontId="3" fillId="2" borderId="0" xfId="0" applyFont="1" applyFill="1"/>
    <xf numFmtId="37" fontId="5" fillId="3" borderId="6" xfId="1" applyNumberFormat="1" applyFont="1" applyFill="1" applyBorder="1" applyAlignment="1" applyProtection="1">
      <alignment horizontal="center" vertical="center"/>
    </xf>
    <xf numFmtId="37" fontId="5" fillId="3" borderId="6" xfId="1" applyNumberFormat="1" applyFont="1" applyFill="1" applyBorder="1" applyAlignment="1" applyProtection="1">
      <alignment horizontal="center" wrapText="1"/>
    </xf>
    <xf numFmtId="37" fontId="5" fillId="3" borderId="6" xfId="1" applyNumberFormat="1" applyFont="1" applyFill="1" applyBorder="1" applyAlignment="1" applyProtection="1">
      <alignment horizontal="center"/>
    </xf>
    <xf numFmtId="0" fontId="6" fillId="4" borderId="6" xfId="0" applyFont="1" applyFill="1" applyBorder="1" applyAlignment="1">
      <alignment horizontal="justify" vertical="top" wrapText="1"/>
    </xf>
    <xf numFmtId="0" fontId="6" fillId="4" borderId="4" xfId="0" applyFont="1" applyFill="1" applyBorder="1" applyAlignment="1">
      <alignment horizontal="justify" vertical="top" wrapText="1"/>
    </xf>
    <xf numFmtId="44" fontId="7" fillId="4" borderId="4" xfId="2" applyFont="1" applyFill="1" applyBorder="1" applyAlignment="1" applyProtection="1">
      <alignment vertical="center" wrapText="1"/>
    </xf>
    <xf numFmtId="44" fontId="7" fillId="4" borderId="5" xfId="2" applyFont="1" applyFill="1" applyBorder="1" applyAlignment="1" applyProtection="1">
      <alignment vertical="center" wrapText="1"/>
    </xf>
    <xf numFmtId="0" fontId="3" fillId="2" borderId="7" xfId="0" applyFont="1" applyFill="1" applyBorder="1" applyAlignment="1">
      <alignment horizontal="justify" vertical="top" wrapText="1"/>
    </xf>
    <xf numFmtId="0" fontId="8" fillId="2" borderId="8" xfId="0" applyFont="1" applyFill="1" applyBorder="1" applyAlignment="1">
      <alignment horizontal="justify" vertical="top" wrapText="1"/>
    </xf>
    <xf numFmtId="44" fontId="7" fillId="2" borderId="11" xfId="2" applyFont="1" applyFill="1" applyBorder="1" applyAlignment="1" applyProtection="1">
      <alignment vertical="center" shrinkToFit="1"/>
    </xf>
    <xf numFmtId="44" fontId="7" fillId="5" borderId="11" xfId="2" applyFont="1" applyFill="1" applyBorder="1" applyAlignment="1" applyProtection="1">
      <alignment vertical="center" shrinkToFit="1"/>
    </xf>
    <xf numFmtId="44" fontId="7" fillId="2" borderId="6" xfId="2" applyFont="1" applyFill="1" applyBorder="1" applyAlignment="1" applyProtection="1">
      <alignment vertical="center" shrinkToFit="1"/>
    </xf>
    <xf numFmtId="44" fontId="7" fillId="5" borderId="6" xfId="2" applyFont="1" applyFill="1" applyBorder="1" applyAlignment="1" applyProtection="1">
      <alignment vertical="center" shrinkToFit="1"/>
    </xf>
    <xf numFmtId="0" fontId="3" fillId="2" borderId="9" xfId="0" applyFont="1" applyFill="1" applyBorder="1" applyAlignment="1">
      <alignment horizontal="justify" vertical="top" wrapText="1"/>
    </xf>
    <xf numFmtId="0" fontId="9" fillId="2" borderId="10" xfId="0" applyFont="1" applyFill="1" applyBorder="1" applyAlignment="1">
      <alignment horizontal="justify" vertical="top" wrapText="1"/>
    </xf>
    <xf numFmtId="44" fontId="9" fillId="2" borderId="11" xfId="2" applyFont="1" applyFill="1" applyBorder="1" applyAlignment="1" applyProtection="1">
      <alignment horizontal="justify" vertical="top" shrinkToFit="1"/>
    </xf>
    <xf numFmtId="0" fontId="0" fillId="0" borderId="0" xfId="0" applyAlignment="1">
      <alignment vertical="center"/>
    </xf>
    <xf numFmtId="0" fontId="10" fillId="5" borderId="9" xfId="0" applyFont="1" applyFill="1" applyBorder="1" applyAlignment="1">
      <alignment horizontal="justify" vertical="top" wrapText="1"/>
    </xf>
    <xf numFmtId="0" fontId="11" fillId="5" borderId="10" xfId="0" applyFont="1" applyFill="1" applyBorder="1" applyAlignment="1">
      <alignment horizontal="right" vertical="center" wrapText="1"/>
    </xf>
    <xf numFmtId="44" fontId="12" fillId="5" borderId="6" xfId="2" applyFont="1" applyFill="1" applyBorder="1" applyAlignment="1" applyProtection="1">
      <alignment vertical="center" shrinkToFit="1"/>
    </xf>
    <xf numFmtId="0" fontId="0" fillId="0" borderId="0" xfId="0" applyAlignment="1">
      <alignment shrinkToFit="1"/>
    </xf>
    <xf numFmtId="0" fontId="6" fillId="6" borderId="3" xfId="0" applyFont="1" applyFill="1" applyBorder="1" applyAlignment="1">
      <alignment horizontal="justify" vertical="top" wrapText="1"/>
    </xf>
    <xf numFmtId="0" fontId="6" fillId="6" borderId="4" xfId="0" applyFont="1" applyFill="1" applyBorder="1" applyAlignment="1">
      <alignment horizontal="right" vertical="top" wrapText="1"/>
    </xf>
    <xf numFmtId="44" fontId="7" fillId="6" borderId="6" xfId="2" applyFont="1" applyFill="1" applyBorder="1" applyAlignment="1" applyProtection="1">
      <alignment vertical="center" shrinkToFit="1"/>
    </xf>
    <xf numFmtId="44" fontId="12" fillId="6" borderId="6" xfId="2" applyFont="1" applyFill="1" applyBorder="1" applyAlignment="1" applyProtection="1">
      <alignment vertical="center" shrinkToFit="1"/>
    </xf>
    <xf numFmtId="37" fontId="2" fillId="0" borderId="0" xfId="1" applyNumberFormat="1" applyFont="1" applyFill="1" applyBorder="1" applyAlignment="1" applyProtection="1">
      <alignment horizontal="center"/>
    </xf>
    <xf numFmtId="37" fontId="4" fillId="3" borderId="1" xfId="1" applyNumberFormat="1" applyFont="1" applyFill="1" applyBorder="1" applyAlignment="1" applyProtection="1">
      <alignment horizontal="center" vertical="center" wrapText="1"/>
    </xf>
    <xf numFmtId="37" fontId="4" fillId="3" borderId="2" xfId="1" applyNumberFormat="1" applyFont="1" applyFill="1" applyBorder="1" applyAlignment="1" applyProtection="1">
      <alignment horizontal="center" vertical="center"/>
    </xf>
    <xf numFmtId="37" fontId="4" fillId="3" borderId="7" xfId="1" applyNumberFormat="1" applyFont="1" applyFill="1" applyBorder="1" applyAlignment="1" applyProtection="1">
      <alignment horizontal="center" vertical="center"/>
    </xf>
    <xf numFmtId="37" fontId="4" fillId="3" borderId="8" xfId="1" applyNumberFormat="1" applyFont="1" applyFill="1" applyBorder="1" applyAlignment="1" applyProtection="1">
      <alignment horizontal="center" vertical="center"/>
    </xf>
    <xf numFmtId="37" fontId="4" fillId="3" borderId="9" xfId="1" applyNumberFormat="1" applyFont="1" applyFill="1" applyBorder="1" applyAlignment="1" applyProtection="1">
      <alignment horizontal="center" vertical="center"/>
    </xf>
    <xf numFmtId="37" fontId="4" fillId="3" borderId="10" xfId="1" applyNumberFormat="1" applyFont="1" applyFill="1" applyBorder="1" applyAlignment="1" applyProtection="1">
      <alignment horizontal="center" vertical="center"/>
    </xf>
    <xf numFmtId="37" fontId="5" fillId="3" borderId="3" xfId="1" applyNumberFormat="1" applyFont="1" applyFill="1" applyBorder="1" applyAlignment="1" applyProtection="1">
      <alignment horizontal="center"/>
    </xf>
    <xf numFmtId="37" fontId="5" fillId="3" borderId="4" xfId="1" applyNumberFormat="1" applyFont="1" applyFill="1" applyBorder="1" applyAlignment="1" applyProtection="1">
      <alignment horizontal="center"/>
    </xf>
    <xf numFmtId="37" fontId="5" fillId="3" borderId="5" xfId="1" applyNumberFormat="1" applyFont="1" applyFill="1" applyBorder="1" applyAlignment="1" applyProtection="1">
      <alignment horizontal="center"/>
    </xf>
    <xf numFmtId="37" fontId="5" fillId="3" borderId="6" xfId="1" applyNumberFormat="1" applyFont="1" applyFill="1" applyBorder="1" applyAlignment="1" applyProtection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1"/>
  <sheetViews>
    <sheetView tabSelected="1" topLeftCell="A4" workbookViewId="0">
      <selection activeCell="A73" sqref="A73:XFD83"/>
    </sheetView>
  </sheetViews>
  <sheetFormatPr baseColWidth="10" defaultColWidth="11.42578125" defaultRowHeight="15" x14ac:dyDescent="0.25"/>
  <cols>
    <col min="1" max="1" width="2.7109375" customWidth="1"/>
    <col min="2" max="2" width="3.7109375" customWidth="1"/>
    <col min="3" max="3" width="36.5703125" customWidth="1"/>
    <col min="4" max="9" width="21" customWidth="1"/>
    <col min="10" max="10" width="2.7109375" customWidth="1"/>
  </cols>
  <sheetData>
    <row r="1" spans="2:13" hidden="1" x14ac:dyDescent="0.25"/>
    <row r="2" spans="2:13" hidden="1" x14ac:dyDescent="0.25"/>
    <row r="3" spans="2:13" hidden="1" x14ac:dyDescent="0.25"/>
    <row r="5" spans="2:13" ht="15.75" x14ac:dyDescent="0.25">
      <c r="B5" s="29" t="s">
        <v>0</v>
      </c>
      <c r="C5" s="29"/>
      <c r="D5" s="29"/>
      <c r="E5" s="29"/>
      <c r="F5" s="29"/>
      <c r="G5" s="29"/>
      <c r="H5" s="29"/>
      <c r="I5" s="29"/>
      <c r="J5" s="1"/>
      <c r="K5" s="2"/>
      <c r="L5" s="2"/>
      <c r="M5" s="2"/>
    </row>
    <row r="6" spans="2:13" ht="15.75" x14ac:dyDescent="0.25">
      <c r="B6" s="29" t="s">
        <v>1</v>
      </c>
      <c r="C6" s="29"/>
      <c r="D6" s="29"/>
      <c r="E6" s="29"/>
      <c r="F6" s="29"/>
      <c r="G6" s="29"/>
      <c r="H6" s="29"/>
      <c r="I6" s="29"/>
    </row>
    <row r="8" spans="2:13" ht="15.75" x14ac:dyDescent="0.25">
      <c r="B8" s="29" t="s">
        <v>43</v>
      </c>
      <c r="C8" s="29"/>
      <c r="D8" s="29"/>
      <c r="E8" s="29"/>
      <c r="F8" s="29"/>
      <c r="G8" s="29"/>
      <c r="H8" s="29"/>
      <c r="I8" s="29"/>
    </row>
    <row r="9" spans="2:13" x14ac:dyDescent="0.25">
      <c r="B9" s="3"/>
      <c r="C9" s="3"/>
      <c r="D9" s="3"/>
      <c r="E9" s="3"/>
      <c r="F9" s="3"/>
      <c r="G9" s="3"/>
      <c r="H9" s="3"/>
      <c r="I9" s="3"/>
    </row>
    <row r="10" spans="2:13" x14ac:dyDescent="0.25">
      <c r="B10" s="30" t="s">
        <v>2</v>
      </c>
      <c r="C10" s="31"/>
      <c r="D10" s="36"/>
      <c r="E10" s="37"/>
      <c r="F10" s="37"/>
      <c r="G10" s="37"/>
      <c r="H10" s="38"/>
      <c r="I10" s="39" t="s">
        <v>3</v>
      </c>
    </row>
    <row r="11" spans="2:13" ht="26.25" x14ac:dyDescent="0.25">
      <c r="B11" s="32"/>
      <c r="C11" s="33"/>
      <c r="D11" s="4"/>
      <c r="E11" s="5" t="s">
        <v>4</v>
      </c>
      <c r="F11" s="4" t="s">
        <v>5</v>
      </c>
      <c r="G11" s="4" t="s">
        <v>6</v>
      </c>
      <c r="H11" s="4" t="s">
        <v>7</v>
      </c>
      <c r="I11" s="39"/>
    </row>
    <row r="12" spans="2:13" x14ac:dyDescent="0.25">
      <c r="B12" s="34"/>
      <c r="C12" s="35"/>
      <c r="D12" s="6"/>
      <c r="E12" s="6">
        <v>2</v>
      </c>
      <c r="F12" s="6" t="s">
        <v>8</v>
      </c>
      <c r="G12" s="6">
        <v>4</v>
      </c>
      <c r="H12" s="6">
        <v>5</v>
      </c>
      <c r="I12" s="6" t="s">
        <v>9</v>
      </c>
    </row>
    <row r="13" spans="2:13" ht="9" customHeight="1" x14ac:dyDescent="0.25"/>
    <row r="14" spans="2:13" x14ac:dyDescent="0.25">
      <c r="B14" s="7" t="s">
        <v>10</v>
      </c>
      <c r="C14" s="8" t="s">
        <v>11</v>
      </c>
      <c r="D14" s="9"/>
      <c r="E14" s="9"/>
      <c r="F14" s="9"/>
      <c r="G14" s="9"/>
      <c r="H14" s="9"/>
      <c r="I14" s="10"/>
    </row>
    <row r="15" spans="2:13" ht="25.5" x14ac:dyDescent="0.25">
      <c r="B15" s="11"/>
      <c r="C15" s="12" t="s">
        <v>12</v>
      </c>
      <c r="D15" s="13">
        <v>2687235.29</v>
      </c>
      <c r="E15" s="13">
        <v>0</v>
      </c>
      <c r="F15" s="14">
        <f>D15+E15</f>
        <v>2687235.29</v>
      </c>
      <c r="G15" s="13">
        <v>2687235.29</v>
      </c>
      <c r="H15" s="13">
        <v>2687235.29</v>
      </c>
      <c r="I15" s="14">
        <f>F15-G15</f>
        <v>0</v>
      </c>
    </row>
    <row r="16" spans="2:13" x14ac:dyDescent="0.25">
      <c r="B16" s="11"/>
      <c r="C16" s="12" t="s">
        <v>13</v>
      </c>
      <c r="D16" s="15">
        <v>15930235.220000001</v>
      </c>
      <c r="E16" s="15">
        <v>0</v>
      </c>
      <c r="F16" s="16">
        <f t="shared" ref="F16:F41" si="0">D16+E16</f>
        <v>15930235.220000001</v>
      </c>
      <c r="G16" s="15">
        <v>15930235.220000001</v>
      </c>
      <c r="H16" s="15">
        <v>15130235.220000001</v>
      </c>
      <c r="I16" s="16">
        <f t="shared" ref="I16:I41" si="1">F16-G16</f>
        <v>0</v>
      </c>
    </row>
    <row r="17" spans="2:9" x14ac:dyDescent="0.25">
      <c r="B17" s="11"/>
      <c r="C17" s="12" t="s">
        <v>14</v>
      </c>
      <c r="D17" s="15">
        <v>2320942.56</v>
      </c>
      <c r="E17" s="15">
        <v>0</v>
      </c>
      <c r="F17" s="16">
        <f t="shared" si="0"/>
        <v>2320942.56</v>
      </c>
      <c r="G17" s="15">
        <v>2320942.56</v>
      </c>
      <c r="H17" s="15">
        <v>2320942.56</v>
      </c>
      <c r="I17" s="16">
        <f t="shared" si="1"/>
        <v>0</v>
      </c>
    </row>
    <row r="18" spans="2:9" x14ac:dyDescent="0.25">
      <c r="B18" s="11"/>
      <c r="C18" s="12" t="s">
        <v>15</v>
      </c>
      <c r="D18" s="15">
        <v>1963955.15</v>
      </c>
      <c r="E18" s="15">
        <v>0</v>
      </c>
      <c r="F18" s="16">
        <f t="shared" si="0"/>
        <v>1963955.15</v>
      </c>
      <c r="G18" s="15">
        <v>1963955.15</v>
      </c>
      <c r="H18" s="15">
        <v>1963955.15</v>
      </c>
      <c r="I18" s="16">
        <f t="shared" si="1"/>
        <v>0</v>
      </c>
    </row>
    <row r="19" spans="2:9" x14ac:dyDescent="0.25">
      <c r="B19" s="11"/>
      <c r="C19" s="12" t="s">
        <v>16</v>
      </c>
      <c r="D19" s="15">
        <v>4394049.46</v>
      </c>
      <c r="E19" s="15">
        <v>0</v>
      </c>
      <c r="F19" s="16">
        <f t="shared" si="0"/>
        <v>4394049.46</v>
      </c>
      <c r="G19" s="15">
        <v>4394050.62</v>
      </c>
      <c r="H19" s="15">
        <v>4394050.62</v>
      </c>
      <c r="I19" s="16">
        <f t="shared" si="1"/>
        <v>-1.1600000001490116</v>
      </c>
    </row>
    <row r="20" spans="2:9" x14ac:dyDescent="0.25">
      <c r="B20" s="11"/>
      <c r="C20" s="12" t="s">
        <v>17</v>
      </c>
      <c r="D20" s="15">
        <v>10168171.779999999</v>
      </c>
      <c r="E20" s="15">
        <v>10814260</v>
      </c>
      <c r="F20" s="16">
        <f t="shared" si="0"/>
        <v>20982431.780000001</v>
      </c>
      <c r="G20" s="15">
        <v>19851407.219999999</v>
      </c>
      <c r="H20" s="15">
        <v>19307766.34</v>
      </c>
      <c r="I20" s="16">
        <f t="shared" si="1"/>
        <v>1131024.5600000024</v>
      </c>
    </row>
    <row r="21" spans="2:9" x14ac:dyDescent="0.25">
      <c r="B21" s="11"/>
      <c r="C21" s="12" t="s">
        <v>18</v>
      </c>
      <c r="D21" s="15">
        <v>21932728.670000002</v>
      </c>
      <c r="E21" s="15">
        <v>0</v>
      </c>
      <c r="F21" s="16">
        <f t="shared" si="0"/>
        <v>21932728.670000002</v>
      </c>
      <c r="G21" s="15">
        <v>21932728.670000002</v>
      </c>
      <c r="H21" s="15">
        <v>21332728.670000002</v>
      </c>
      <c r="I21" s="16">
        <f t="shared" si="1"/>
        <v>0</v>
      </c>
    </row>
    <row r="22" spans="2:9" x14ac:dyDescent="0.25">
      <c r="B22" s="11"/>
      <c r="C22" s="12" t="s">
        <v>19</v>
      </c>
      <c r="D22" s="15">
        <v>2643164.21</v>
      </c>
      <c r="E22" s="15">
        <v>0</v>
      </c>
      <c r="F22" s="16">
        <f t="shared" si="0"/>
        <v>2643164.21</v>
      </c>
      <c r="G22" s="15">
        <v>2643164.21</v>
      </c>
      <c r="H22" s="15">
        <v>2643164.21</v>
      </c>
      <c r="I22" s="16">
        <f t="shared" si="1"/>
        <v>0</v>
      </c>
    </row>
    <row r="23" spans="2:9" x14ac:dyDescent="0.25">
      <c r="B23" s="11"/>
      <c r="C23" s="12" t="s">
        <v>20</v>
      </c>
      <c r="D23" s="15">
        <v>3767805.5</v>
      </c>
      <c r="E23" s="15">
        <v>0</v>
      </c>
      <c r="F23" s="16">
        <f t="shared" si="0"/>
        <v>3767805.5</v>
      </c>
      <c r="G23" s="15">
        <v>3767805.5</v>
      </c>
      <c r="H23" s="15">
        <v>3767805.5</v>
      </c>
      <c r="I23" s="16">
        <f t="shared" si="1"/>
        <v>0</v>
      </c>
    </row>
    <row r="24" spans="2:9" x14ac:dyDescent="0.25">
      <c r="B24" s="11"/>
      <c r="C24" s="12" t="s">
        <v>21</v>
      </c>
      <c r="D24" s="15">
        <v>5736479.7800000003</v>
      </c>
      <c r="E24" s="15">
        <v>0</v>
      </c>
      <c r="F24" s="16">
        <f t="shared" si="0"/>
        <v>5736479.7800000003</v>
      </c>
      <c r="G24" s="15">
        <v>5736479.7800000003</v>
      </c>
      <c r="H24" s="15">
        <v>5736479.7800000003</v>
      </c>
      <c r="I24" s="16">
        <f t="shared" si="1"/>
        <v>0</v>
      </c>
    </row>
    <row r="25" spans="2:9" x14ac:dyDescent="0.25">
      <c r="B25" s="11"/>
      <c r="C25" s="12" t="s">
        <v>22</v>
      </c>
      <c r="D25" s="15">
        <v>173462.86</v>
      </c>
      <c r="E25" s="15">
        <v>0</v>
      </c>
      <c r="F25" s="16">
        <f t="shared" si="0"/>
        <v>173462.86</v>
      </c>
      <c r="G25" s="15">
        <v>173462.86</v>
      </c>
      <c r="H25" s="15">
        <v>173462.86</v>
      </c>
      <c r="I25" s="16">
        <f t="shared" si="1"/>
        <v>0</v>
      </c>
    </row>
    <row r="26" spans="2:9" x14ac:dyDescent="0.25">
      <c r="B26" s="11"/>
      <c r="C26" s="12" t="s">
        <v>23</v>
      </c>
      <c r="D26" s="15">
        <v>1094195.03</v>
      </c>
      <c r="E26" s="15">
        <v>0</v>
      </c>
      <c r="F26" s="16">
        <f t="shared" si="0"/>
        <v>1094195.03</v>
      </c>
      <c r="G26" s="15">
        <v>1094195.03</v>
      </c>
      <c r="H26" s="15">
        <v>1094195.03</v>
      </c>
      <c r="I26" s="16">
        <f t="shared" si="1"/>
        <v>0</v>
      </c>
    </row>
    <row r="27" spans="2:9" x14ac:dyDescent="0.25">
      <c r="B27" s="11"/>
      <c r="C27" s="12" t="s">
        <v>24</v>
      </c>
      <c r="D27" s="15">
        <v>1789295.49</v>
      </c>
      <c r="E27" s="15">
        <v>0</v>
      </c>
      <c r="F27" s="16">
        <f t="shared" si="0"/>
        <v>1789295.49</v>
      </c>
      <c r="G27" s="15">
        <v>1789295.49</v>
      </c>
      <c r="H27" s="15">
        <v>1789295.49</v>
      </c>
      <c r="I27" s="16">
        <f t="shared" si="1"/>
        <v>0</v>
      </c>
    </row>
    <row r="28" spans="2:9" x14ac:dyDescent="0.25">
      <c r="B28" s="11"/>
      <c r="C28" s="12" t="s">
        <v>25</v>
      </c>
      <c r="D28" s="15">
        <v>0</v>
      </c>
      <c r="E28" s="15">
        <v>0</v>
      </c>
      <c r="F28" s="16">
        <f t="shared" si="0"/>
        <v>0</v>
      </c>
      <c r="G28" s="15">
        <v>0</v>
      </c>
      <c r="H28" s="15">
        <v>0</v>
      </c>
      <c r="I28" s="16">
        <f t="shared" si="1"/>
        <v>0</v>
      </c>
    </row>
    <row r="29" spans="2:9" x14ac:dyDescent="0.25">
      <c r="B29" s="11"/>
      <c r="C29" s="12" t="s">
        <v>26</v>
      </c>
      <c r="D29" s="15">
        <v>0</v>
      </c>
      <c r="E29" s="15">
        <v>0</v>
      </c>
      <c r="F29" s="16">
        <f t="shared" si="0"/>
        <v>0</v>
      </c>
      <c r="G29" s="15">
        <v>0</v>
      </c>
      <c r="H29" s="15">
        <v>0</v>
      </c>
      <c r="I29" s="16">
        <f t="shared" si="1"/>
        <v>0</v>
      </c>
    </row>
    <row r="30" spans="2:9" x14ac:dyDescent="0.25">
      <c r="B30" s="11"/>
      <c r="C30" s="12" t="s">
        <v>27</v>
      </c>
      <c r="D30" s="15">
        <v>0</v>
      </c>
      <c r="E30" s="15">
        <v>0</v>
      </c>
      <c r="F30" s="16">
        <f t="shared" si="0"/>
        <v>0</v>
      </c>
      <c r="G30" s="15">
        <v>0</v>
      </c>
      <c r="H30" s="15">
        <v>0</v>
      </c>
      <c r="I30" s="16">
        <f t="shared" si="1"/>
        <v>0</v>
      </c>
    </row>
    <row r="31" spans="2:9" x14ac:dyDescent="0.25">
      <c r="B31" s="11"/>
      <c r="C31" s="12" t="s">
        <v>28</v>
      </c>
      <c r="D31" s="15">
        <v>0</v>
      </c>
      <c r="E31" s="15">
        <v>0</v>
      </c>
      <c r="F31" s="16">
        <f t="shared" si="0"/>
        <v>0</v>
      </c>
      <c r="G31" s="15">
        <v>0</v>
      </c>
      <c r="H31" s="15">
        <v>0</v>
      </c>
      <c r="I31" s="16">
        <f t="shared" si="1"/>
        <v>0</v>
      </c>
    </row>
    <row r="32" spans="2:9" x14ac:dyDescent="0.25">
      <c r="B32" s="11"/>
      <c r="C32" s="12" t="s">
        <v>29</v>
      </c>
      <c r="D32" s="15">
        <v>0</v>
      </c>
      <c r="E32" s="15">
        <v>0</v>
      </c>
      <c r="F32" s="16">
        <f t="shared" si="0"/>
        <v>0</v>
      </c>
      <c r="G32" s="15">
        <v>0</v>
      </c>
      <c r="H32" s="15">
        <v>0</v>
      </c>
      <c r="I32" s="16">
        <f t="shared" si="1"/>
        <v>0</v>
      </c>
    </row>
    <row r="33" spans="1:9" x14ac:dyDescent="0.25">
      <c r="B33" s="11"/>
      <c r="C33" s="12" t="s">
        <v>30</v>
      </c>
      <c r="D33" s="15">
        <v>0</v>
      </c>
      <c r="E33" s="15">
        <v>0</v>
      </c>
      <c r="F33" s="16">
        <f t="shared" si="0"/>
        <v>0</v>
      </c>
      <c r="G33" s="15">
        <v>0</v>
      </c>
      <c r="H33" s="15">
        <v>0</v>
      </c>
      <c r="I33" s="16">
        <f t="shared" si="1"/>
        <v>0</v>
      </c>
    </row>
    <row r="34" spans="1:9" x14ac:dyDescent="0.25">
      <c r="B34" s="11"/>
      <c r="C34" s="12" t="s">
        <v>31</v>
      </c>
      <c r="D34" s="15">
        <v>0</v>
      </c>
      <c r="E34" s="15">
        <v>0</v>
      </c>
      <c r="F34" s="16">
        <f t="shared" si="0"/>
        <v>0</v>
      </c>
      <c r="G34" s="15">
        <v>0</v>
      </c>
      <c r="H34" s="15">
        <v>0</v>
      </c>
      <c r="I34" s="16">
        <f t="shared" si="1"/>
        <v>0</v>
      </c>
    </row>
    <row r="35" spans="1:9" x14ac:dyDescent="0.25">
      <c r="B35" s="11"/>
      <c r="C35" s="12" t="s">
        <v>32</v>
      </c>
      <c r="D35" s="15">
        <v>0</v>
      </c>
      <c r="E35" s="15">
        <v>0</v>
      </c>
      <c r="F35" s="16">
        <f t="shared" si="0"/>
        <v>0</v>
      </c>
      <c r="G35" s="15">
        <v>0</v>
      </c>
      <c r="H35" s="15">
        <v>0</v>
      </c>
      <c r="I35" s="16">
        <f t="shared" si="1"/>
        <v>0</v>
      </c>
    </row>
    <row r="36" spans="1:9" x14ac:dyDescent="0.25">
      <c r="B36" s="11"/>
      <c r="C36" s="12" t="s">
        <v>33</v>
      </c>
      <c r="D36" s="15">
        <v>0</v>
      </c>
      <c r="E36" s="15">
        <v>0</v>
      </c>
      <c r="F36" s="16">
        <f t="shared" si="0"/>
        <v>0</v>
      </c>
      <c r="G36" s="15">
        <v>0</v>
      </c>
      <c r="H36" s="15">
        <v>0</v>
      </c>
      <c r="I36" s="16">
        <f t="shared" si="1"/>
        <v>0</v>
      </c>
    </row>
    <row r="37" spans="1:9" x14ac:dyDescent="0.25">
      <c r="B37" s="11"/>
      <c r="C37" s="12" t="s">
        <v>34</v>
      </c>
      <c r="D37" s="15">
        <v>0</v>
      </c>
      <c r="E37" s="15">
        <v>0</v>
      </c>
      <c r="F37" s="16">
        <f t="shared" si="0"/>
        <v>0</v>
      </c>
      <c r="G37" s="15">
        <v>0</v>
      </c>
      <c r="H37" s="15">
        <v>0</v>
      </c>
      <c r="I37" s="16">
        <f t="shared" si="1"/>
        <v>0</v>
      </c>
    </row>
    <row r="38" spans="1:9" x14ac:dyDescent="0.25">
      <c r="B38" s="11"/>
      <c r="C38" s="12" t="s">
        <v>35</v>
      </c>
      <c r="D38" s="15">
        <v>0</v>
      </c>
      <c r="E38" s="15">
        <v>0</v>
      </c>
      <c r="F38" s="16">
        <f t="shared" si="0"/>
        <v>0</v>
      </c>
      <c r="G38" s="15">
        <v>0</v>
      </c>
      <c r="H38" s="15">
        <v>0</v>
      </c>
      <c r="I38" s="16">
        <f t="shared" si="1"/>
        <v>0</v>
      </c>
    </row>
    <row r="39" spans="1:9" x14ac:dyDescent="0.25">
      <c r="B39" s="11"/>
      <c r="C39" s="12" t="s">
        <v>36</v>
      </c>
      <c r="D39" s="15">
        <v>0</v>
      </c>
      <c r="E39" s="15">
        <v>0</v>
      </c>
      <c r="F39" s="16">
        <f t="shared" si="0"/>
        <v>0</v>
      </c>
      <c r="G39" s="15">
        <v>0</v>
      </c>
      <c r="H39" s="15">
        <v>0</v>
      </c>
      <c r="I39" s="16">
        <f t="shared" si="1"/>
        <v>0</v>
      </c>
    </row>
    <row r="40" spans="1:9" s="20" customFormat="1" ht="5.0999999999999996" customHeight="1" x14ac:dyDescent="0.25">
      <c r="A40"/>
      <c r="B40" s="17"/>
      <c r="C40" s="18"/>
      <c r="D40" s="19"/>
      <c r="E40" s="19"/>
      <c r="F40" s="19"/>
      <c r="G40" s="19"/>
      <c r="H40" s="19"/>
      <c r="I40" s="19"/>
    </row>
    <row r="41" spans="1:9" x14ac:dyDescent="0.25">
      <c r="B41" s="21"/>
      <c r="C41" s="22" t="s">
        <v>37</v>
      </c>
      <c r="D41" s="23">
        <f t="shared" ref="D41:H41" si="2">SUM(D15:D39)</f>
        <v>74601721</v>
      </c>
      <c r="E41" s="23">
        <f t="shared" si="2"/>
        <v>10814260</v>
      </c>
      <c r="F41" s="23">
        <f t="shared" si="0"/>
        <v>85415981</v>
      </c>
      <c r="G41" s="23">
        <f t="shared" si="2"/>
        <v>84284957.599999994</v>
      </c>
      <c r="H41" s="23">
        <f t="shared" si="2"/>
        <v>82341316.719999984</v>
      </c>
      <c r="I41" s="23">
        <f t="shared" si="1"/>
        <v>1131023.400000006</v>
      </c>
    </row>
    <row r="42" spans="1:9" x14ac:dyDescent="0.25">
      <c r="B42" s="7" t="s">
        <v>38</v>
      </c>
      <c r="C42" s="8" t="s">
        <v>39</v>
      </c>
      <c r="D42" s="9"/>
      <c r="E42" s="9"/>
      <c r="F42" s="9"/>
      <c r="G42" s="9"/>
      <c r="H42" s="9"/>
      <c r="I42" s="10"/>
    </row>
    <row r="43" spans="1:9" ht="15.75" customHeight="1" x14ac:dyDescent="0.25">
      <c r="B43" s="11"/>
      <c r="C43" s="12" t="s">
        <v>12</v>
      </c>
      <c r="D43" s="13">
        <v>0</v>
      </c>
      <c r="E43" s="13">
        <v>0</v>
      </c>
      <c r="F43" s="14">
        <f>D43+E43</f>
        <v>0</v>
      </c>
      <c r="G43" s="13">
        <v>0</v>
      </c>
      <c r="H43" s="13">
        <v>0</v>
      </c>
      <c r="I43" s="14">
        <f>F43-G43</f>
        <v>0</v>
      </c>
    </row>
    <row r="44" spans="1:9" x14ac:dyDescent="0.25">
      <c r="B44" s="11"/>
      <c r="C44" s="12" t="s">
        <v>13</v>
      </c>
      <c r="D44" s="15">
        <v>0</v>
      </c>
      <c r="E44" s="15">
        <v>0</v>
      </c>
      <c r="F44" s="16">
        <f t="shared" ref="F44:F67" si="3">D44+E44</f>
        <v>0</v>
      </c>
      <c r="G44" s="15">
        <v>0</v>
      </c>
      <c r="H44" s="15">
        <v>0</v>
      </c>
      <c r="I44" s="16">
        <f t="shared" ref="I44:I67" si="4">F44-G44</f>
        <v>0</v>
      </c>
    </row>
    <row r="45" spans="1:9" x14ac:dyDescent="0.25">
      <c r="B45" s="11"/>
      <c r="C45" s="12" t="s">
        <v>14</v>
      </c>
      <c r="D45" s="15">
        <v>0</v>
      </c>
      <c r="E45" s="15">
        <v>0</v>
      </c>
      <c r="F45" s="16">
        <f t="shared" si="3"/>
        <v>0</v>
      </c>
      <c r="G45" s="15">
        <v>0</v>
      </c>
      <c r="H45" s="15">
        <v>0</v>
      </c>
      <c r="I45" s="16">
        <f t="shared" si="4"/>
        <v>0</v>
      </c>
    </row>
    <row r="46" spans="1:9" x14ac:dyDescent="0.25">
      <c r="B46" s="11"/>
      <c r="C46" s="12" t="s">
        <v>15</v>
      </c>
      <c r="D46" s="15">
        <v>0</v>
      </c>
      <c r="E46" s="15">
        <v>0</v>
      </c>
      <c r="F46" s="16">
        <f t="shared" si="3"/>
        <v>0</v>
      </c>
      <c r="G46" s="15">
        <v>0</v>
      </c>
      <c r="H46" s="15">
        <v>0</v>
      </c>
      <c r="I46" s="16">
        <f t="shared" si="4"/>
        <v>0</v>
      </c>
    </row>
    <row r="47" spans="1:9" x14ac:dyDescent="0.25">
      <c r="B47" s="11"/>
      <c r="C47" s="12" t="s">
        <v>16</v>
      </c>
      <c r="D47" s="15">
        <v>4001275</v>
      </c>
      <c r="E47" s="15">
        <v>0</v>
      </c>
      <c r="F47" s="16">
        <f t="shared" si="3"/>
        <v>4001275</v>
      </c>
      <c r="G47" s="15">
        <v>4001273.84</v>
      </c>
      <c r="H47" s="15">
        <v>4001273.84</v>
      </c>
      <c r="I47" s="16">
        <f t="shared" si="4"/>
        <v>1.1600000001490116</v>
      </c>
    </row>
    <row r="48" spans="1:9" x14ac:dyDescent="0.25">
      <c r="B48" s="11"/>
      <c r="C48" s="12" t="s">
        <v>17</v>
      </c>
      <c r="D48" s="15">
        <v>9878013</v>
      </c>
      <c r="E48" s="15">
        <v>0</v>
      </c>
      <c r="F48" s="16">
        <f t="shared" si="3"/>
        <v>9878013</v>
      </c>
      <c r="G48" s="15">
        <v>9878013</v>
      </c>
      <c r="H48" s="15">
        <v>9878013</v>
      </c>
      <c r="I48" s="16">
        <f t="shared" si="4"/>
        <v>0</v>
      </c>
    </row>
    <row r="49" spans="2:9" x14ac:dyDescent="0.25">
      <c r="B49" s="11"/>
      <c r="C49" s="12" t="s">
        <v>18</v>
      </c>
      <c r="D49" s="15">
        <v>2990198</v>
      </c>
      <c r="E49" s="15">
        <v>0</v>
      </c>
      <c r="F49" s="16">
        <f t="shared" si="3"/>
        <v>2990198</v>
      </c>
      <c r="G49" s="15">
        <v>2990198</v>
      </c>
      <c r="H49" s="15">
        <v>2990198</v>
      </c>
      <c r="I49" s="16">
        <f t="shared" si="4"/>
        <v>0</v>
      </c>
    </row>
    <row r="50" spans="2:9" x14ac:dyDescent="0.25">
      <c r="B50" s="11"/>
      <c r="C50" s="12" t="s">
        <v>19</v>
      </c>
      <c r="D50" s="15">
        <v>6277980</v>
      </c>
      <c r="E50" s="15">
        <v>0</v>
      </c>
      <c r="F50" s="16">
        <f t="shared" si="3"/>
        <v>6277980</v>
      </c>
      <c r="G50" s="15">
        <v>6277980</v>
      </c>
      <c r="H50" s="15">
        <v>6277980</v>
      </c>
      <c r="I50" s="16">
        <f t="shared" si="4"/>
        <v>0</v>
      </c>
    </row>
    <row r="51" spans="2:9" x14ac:dyDescent="0.25">
      <c r="B51" s="11"/>
      <c r="C51" s="12" t="s">
        <v>20</v>
      </c>
      <c r="D51" s="15">
        <v>0</v>
      </c>
      <c r="E51" s="15">
        <v>0</v>
      </c>
      <c r="F51" s="16">
        <f t="shared" si="3"/>
        <v>0</v>
      </c>
      <c r="G51" s="15">
        <v>0</v>
      </c>
      <c r="H51" s="15">
        <v>0</v>
      </c>
      <c r="I51" s="16">
        <f t="shared" si="4"/>
        <v>0</v>
      </c>
    </row>
    <row r="52" spans="2:9" x14ac:dyDescent="0.25">
      <c r="B52" s="11"/>
      <c r="C52" s="12" t="s">
        <v>21</v>
      </c>
      <c r="D52" s="15">
        <v>0</v>
      </c>
      <c r="E52" s="15">
        <v>0</v>
      </c>
      <c r="F52" s="16">
        <f t="shared" si="3"/>
        <v>0</v>
      </c>
      <c r="G52" s="15">
        <v>0</v>
      </c>
      <c r="H52" s="15">
        <v>0</v>
      </c>
      <c r="I52" s="16">
        <f t="shared" si="4"/>
        <v>0</v>
      </c>
    </row>
    <row r="53" spans="2:9" x14ac:dyDescent="0.25">
      <c r="B53" s="11"/>
      <c r="C53" s="12" t="s">
        <v>22</v>
      </c>
      <c r="D53" s="15">
        <v>0</v>
      </c>
      <c r="E53" s="15">
        <v>0</v>
      </c>
      <c r="F53" s="16">
        <f t="shared" si="3"/>
        <v>0</v>
      </c>
      <c r="G53" s="15">
        <v>0</v>
      </c>
      <c r="H53" s="15">
        <v>0</v>
      </c>
      <c r="I53" s="16">
        <f t="shared" si="4"/>
        <v>0</v>
      </c>
    </row>
    <row r="54" spans="2:9" x14ac:dyDescent="0.25">
      <c r="B54" s="11"/>
      <c r="C54" s="12" t="s">
        <v>23</v>
      </c>
      <c r="D54" s="15">
        <v>0</v>
      </c>
      <c r="E54" s="15">
        <v>0</v>
      </c>
      <c r="F54" s="16">
        <f t="shared" si="3"/>
        <v>0</v>
      </c>
      <c r="G54" s="15">
        <v>0</v>
      </c>
      <c r="H54" s="15">
        <v>0</v>
      </c>
      <c r="I54" s="16">
        <f t="shared" si="4"/>
        <v>0</v>
      </c>
    </row>
    <row r="55" spans="2:9" x14ac:dyDescent="0.25">
      <c r="B55" s="11"/>
      <c r="C55" s="12" t="s">
        <v>24</v>
      </c>
      <c r="D55" s="15">
        <v>0</v>
      </c>
      <c r="E55" s="15">
        <v>0</v>
      </c>
      <c r="F55" s="16">
        <f t="shared" si="3"/>
        <v>0</v>
      </c>
      <c r="G55" s="15">
        <v>0</v>
      </c>
      <c r="H55" s="15">
        <v>0</v>
      </c>
      <c r="I55" s="16">
        <f t="shared" si="4"/>
        <v>0</v>
      </c>
    </row>
    <row r="56" spans="2:9" x14ac:dyDescent="0.25">
      <c r="B56" s="11"/>
      <c r="C56" s="12" t="s">
        <v>25</v>
      </c>
      <c r="D56" s="15">
        <v>0</v>
      </c>
      <c r="E56" s="15">
        <v>0</v>
      </c>
      <c r="F56" s="16">
        <f t="shared" si="3"/>
        <v>0</v>
      </c>
      <c r="G56" s="15">
        <v>0</v>
      </c>
      <c r="H56" s="15">
        <v>0</v>
      </c>
      <c r="I56" s="16">
        <f t="shared" si="4"/>
        <v>0</v>
      </c>
    </row>
    <row r="57" spans="2:9" x14ac:dyDescent="0.25">
      <c r="B57" s="11"/>
      <c r="C57" s="12" t="s">
        <v>26</v>
      </c>
      <c r="D57" s="15">
        <v>0</v>
      </c>
      <c r="E57" s="15">
        <v>0</v>
      </c>
      <c r="F57" s="16">
        <f t="shared" si="3"/>
        <v>0</v>
      </c>
      <c r="G57" s="15">
        <v>0</v>
      </c>
      <c r="H57" s="15">
        <v>0</v>
      </c>
      <c r="I57" s="16">
        <f t="shared" si="4"/>
        <v>0</v>
      </c>
    </row>
    <row r="58" spans="2:9" x14ac:dyDescent="0.25">
      <c r="B58" s="11"/>
      <c r="C58" s="12" t="s">
        <v>27</v>
      </c>
      <c r="D58" s="15">
        <v>0</v>
      </c>
      <c r="E58" s="15">
        <v>0</v>
      </c>
      <c r="F58" s="16">
        <f t="shared" si="3"/>
        <v>0</v>
      </c>
      <c r="G58" s="15">
        <v>0</v>
      </c>
      <c r="H58" s="15">
        <v>0</v>
      </c>
      <c r="I58" s="16">
        <f t="shared" si="4"/>
        <v>0</v>
      </c>
    </row>
    <row r="59" spans="2:9" x14ac:dyDescent="0.25">
      <c r="B59" s="11"/>
      <c r="C59" s="12" t="s">
        <v>28</v>
      </c>
      <c r="D59" s="15">
        <v>0</v>
      </c>
      <c r="E59" s="15">
        <v>0</v>
      </c>
      <c r="F59" s="16">
        <f t="shared" si="3"/>
        <v>0</v>
      </c>
      <c r="G59" s="15">
        <v>0</v>
      </c>
      <c r="H59" s="15">
        <v>0</v>
      </c>
      <c r="I59" s="16">
        <f t="shared" si="4"/>
        <v>0</v>
      </c>
    </row>
    <row r="60" spans="2:9" x14ac:dyDescent="0.25">
      <c r="B60" s="11"/>
      <c r="C60" s="12" t="s">
        <v>29</v>
      </c>
      <c r="D60" s="15">
        <v>0</v>
      </c>
      <c r="E60" s="15">
        <v>0</v>
      </c>
      <c r="F60" s="16">
        <f t="shared" si="3"/>
        <v>0</v>
      </c>
      <c r="G60" s="15">
        <v>0</v>
      </c>
      <c r="H60" s="15">
        <v>0</v>
      </c>
      <c r="I60" s="16">
        <f t="shared" si="4"/>
        <v>0</v>
      </c>
    </row>
    <row r="61" spans="2:9" x14ac:dyDescent="0.25">
      <c r="B61" s="11"/>
      <c r="C61" s="12" t="s">
        <v>30</v>
      </c>
      <c r="D61" s="15">
        <v>0</v>
      </c>
      <c r="E61" s="15">
        <v>0</v>
      </c>
      <c r="F61" s="16">
        <f t="shared" si="3"/>
        <v>0</v>
      </c>
      <c r="G61" s="15">
        <v>0</v>
      </c>
      <c r="H61" s="15">
        <v>0</v>
      </c>
      <c r="I61" s="16">
        <f t="shared" si="4"/>
        <v>0</v>
      </c>
    </row>
    <row r="62" spans="2:9" x14ac:dyDescent="0.25">
      <c r="B62" s="11"/>
      <c r="C62" s="12" t="s">
        <v>31</v>
      </c>
      <c r="D62" s="15">
        <v>0</v>
      </c>
      <c r="E62" s="15">
        <v>0</v>
      </c>
      <c r="F62" s="16">
        <f t="shared" si="3"/>
        <v>0</v>
      </c>
      <c r="G62" s="15">
        <v>0</v>
      </c>
      <c r="H62" s="15">
        <v>0</v>
      </c>
      <c r="I62" s="16">
        <f t="shared" si="4"/>
        <v>0</v>
      </c>
    </row>
    <row r="63" spans="2:9" x14ac:dyDescent="0.25">
      <c r="B63" s="11"/>
      <c r="C63" s="12" t="s">
        <v>32</v>
      </c>
      <c r="D63" s="15">
        <v>0</v>
      </c>
      <c r="E63" s="15">
        <v>0</v>
      </c>
      <c r="F63" s="16">
        <f t="shared" si="3"/>
        <v>0</v>
      </c>
      <c r="G63" s="15">
        <v>0</v>
      </c>
      <c r="H63" s="15">
        <v>0</v>
      </c>
      <c r="I63" s="16">
        <f t="shared" si="4"/>
        <v>0</v>
      </c>
    </row>
    <row r="64" spans="2:9" x14ac:dyDescent="0.25">
      <c r="B64" s="11"/>
      <c r="C64" s="12" t="s">
        <v>33</v>
      </c>
      <c r="D64" s="15">
        <v>0</v>
      </c>
      <c r="E64" s="15">
        <v>0</v>
      </c>
      <c r="F64" s="16">
        <f t="shared" si="3"/>
        <v>0</v>
      </c>
      <c r="G64" s="15">
        <v>0</v>
      </c>
      <c r="H64" s="15">
        <v>0</v>
      </c>
      <c r="I64" s="16">
        <f t="shared" si="4"/>
        <v>0</v>
      </c>
    </row>
    <row r="65" spans="2:9" x14ac:dyDescent="0.25">
      <c r="B65" s="11"/>
      <c r="C65" s="12" t="s">
        <v>34</v>
      </c>
      <c r="D65" s="15">
        <v>0</v>
      </c>
      <c r="E65" s="15">
        <v>0</v>
      </c>
      <c r="F65" s="16">
        <f t="shared" si="3"/>
        <v>0</v>
      </c>
      <c r="G65" s="15">
        <v>0</v>
      </c>
      <c r="H65" s="15">
        <v>0</v>
      </c>
      <c r="I65" s="16">
        <f t="shared" si="4"/>
        <v>0</v>
      </c>
    </row>
    <row r="66" spans="2:9" x14ac:dyDescent="0.25">
      <c r="B66" s="11"/>
      <c r="C66" s="12" t="s">
        <v>35</v>
      </c>
      <c r="D66" s="15">
        <v>0</v>
      </c>
      <c r="E66" s="15">
        <v>0</v>
      </c>
      <c r="F66" s="16">
        <f t="shared" si="3"/>
        <v>0</v>
      </c>
      <c r="G66" s="15">
        <v>0</v>
      </c>
      <c r="H66" s="15">
        <v>0</v>
      </c>
      <c r="I66" s="16">
        <f t="shared" si="4"/>
        <v>0</v>
      </c>
    </row>
    <row r="67" spans="2:9" x14ac:dyDescent="0.25">
      <c r="B67" s="11"/>
      <c r="C67" s="12" t="s">
        <v>36</v>
      </c>
      <c r="D67" s="15">
        <v>0</v>
      </c>
      <c r="E67" s="15">
        <v>0</v>
      </c>
      <c r="F67" s="16">
        <f t="shared" si="3"/>
        <v>0</v>
      </c>
      <c r="G67" s="15">
        <v>0</v>
      </c>
      <c r="H67" s="15">
        <v>0</v>
      </c>
      <c r="I67" s="16">
        <f t="shared" si="4"/>
        <v>0</v>
      </c>
    </row>
    <row r="68" spans="2:9" x14ac:dyDescent="0.25">
      <c r="B68" s="17"/>
      <c r="C68" s="18"/>
      <c r="D68" s="19"/>
      <c r="E68" s="19"/>
      <c r="F68" s="19"/>
      <c r="G68" s="19"/>
      <c r="H68" s="19"/>
      <c r="I68" s="19"/>
    </row>
    <row r="69" spans="2:9" x14ac:dyDescent="0.25">
      <c r="B69" s="21"/>
      <c r="C69" s="22" t="s">
        <v>40</v>
      </c>
      <c r="D69" s="23">
        <f t="shared" ref="D69:E69" si="5">SUM(D43:D67)</f>
        <v>23147466</v>
      </c>
      <c r="E69" s="23">
        <f t="shared" si="5"/>
        <v>0</v>
      </c>
      <c r="F69" s="23">
        <f t="shared" ref="F69:F71" si="6">D69+E69</f>
        <v>23147466</v>
      </c>
      <c r="G69" s="23">
        <f>SUM(G43:G67)</f>
        <v>23147464.84</v>
      </c>
      <c r="H69" s="23">
        <f t="shared" ref="H69" si="7">SUM(H43:H67)</f>
        <v>23147464.84</v>
      </c>
      <c r="I69" s="23">
        <f t="shared" ref="I69" si="8">F69-G69</f>
        <v>1.1600000001490116</v>
      </c>
    </row>
    <row r="70" spans="2:9" x14ac:dyDescent="0.25">
      <c r="D70" s="24"/>
      <c r="E70" s="24"/>
      <c r="F70" s="24"/>
      <c r="G70" s="24"/>
      <c r="H70" s="24"/>
      <c r="I70" s="24"/>
    </row>
    <row r="71" spans="2:9" x14ac:dyDescent="0.25">
      <c r="B71" s="25" t="s">
        <v>41</v>
      </c>
      <c r="C71" s="26" t="s">
        <v>42</v>
      </c>
      <c r="D71" s="27">
        <f>D41+D69</f>
        <v>97749187</v>
      </c>
      <c r="E71" s="27">
        <f>E41+E69</f>
        <v>10814260</v>
      </c>
      <c r="F71" s="28">
        <f t="shared" si="6"/>
        <v>108563447</v>
      </c>
      <c r="G71" s="27">
        <f>G41+G69</f>
        <v>107432422.44</v>
      </c>
      <c r="H71" s="27">
        <f>H41+H69</f>
        <v>105488781.55999999</v>
      </c>
      <c r="I71" s="28">
        <f>F71-G71</f>
        <v>1131024.5600000024</v>
      </c>
    </row>
  </sheetData>
  <mergeCells count="6">
    <mergeCell ref="B5:I5"/>
    <mergeCell ref="B6:I6"/>
    <mergeCell ref="B8:I8"/>
    <mergeCell ref="B10:C12"/>
    <mergeCell ref="D10:H10"/>
    <mergeCell ref="I10:I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j</cp:lastModifiedBy>
  <dcterms:created xsi:type="dcterms:W3CDTF">2021-01-13T05:08:53Z</dcterms:created>
  <dcterms:modified xsi:type="dcterms:W3CDTF">2021-01-13T15:48:06Z</dcterms:modified>
</cp:coreProperties>
</file>