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<sst xmlns="http://schemas.openxmlformats.org/spreadsheetml/2006/main" count="804" uniqueCount="787">
  <si>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</si>
  <si>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</si>
  <si>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</si>
  <si>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</si>
  <si>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</si>
  <si>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</si>
  <si>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</si>
  <si>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</si>
  <si>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</si>
  <si>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</si>
  <si>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</si>
  <si>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</si>
  <si>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</si>
  <si>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</si>
  <si>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</si>
  <si>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</si>
  <si>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</si>
  <si>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</si>
  <si>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</si>
  <si>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</si>
  <si>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</si>
  <si>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</si>
  <si>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</si>
  <si>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</si>
  <si>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</si>
  <si>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</si>
  <si>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</si>
  <si>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</si>
  <si>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</si>
  <si>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</si>
  <si>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</si>
  <si>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</si>
  <si>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</si>
  <si>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</si>
  <si>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</si>
  <si>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</si>
  <si>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</si>
  <si>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</si>
  <si>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</si>
  <si>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</si>
  <si>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</si>
  <si>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</si>
  <si>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</si>
  <si>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</si>
  <si>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</si>
  <si>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</si>
  <si>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</si>
  <si>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</si>
  <si>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</si>
  <si>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</si>
  <si>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</si>
  <si>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</si>
  <si>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</si>
  <si>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</si>
  <si>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</si>
  <si>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</si>
  <si>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</si>
  <si>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</si>
  <si>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</si>
  <si>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</si>
  <si>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</si>
  <si>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</si>
  <si>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</si>
  <si>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</si>
  <si>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</si>
  <si>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</si>
  <si>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</si>
  <si>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</si>
  <si>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</si>
  <si>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</si>
  <si>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</si>
  <si>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</si>
  <si>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</si>
  <si>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</si>
  <si>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</si>
  <si>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</si>
  <si>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</si>
  <si>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</si>
  <si>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</si>
  <si>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</si>
  <si>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</si>
  <si>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</si>
  <si>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</si>
  <si>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</si>
  <si>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</si>
  <si>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</si>
  <si>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</si>
  <si>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</si>
  <si>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</si>
  <si>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</si>
  <si>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</si>
  <si>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</si>
  <si>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</si>
  <si>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</si>
  <si>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</si>
  <si>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</si>
  <si>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</si>
  <si>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</si>
  <si>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</si>
  <si>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</si>
  <si>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</si>
  <si>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</si>
  <si>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</si>
  <si>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</si>
  <si>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</si>
  <si>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</si>
  <si>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</si>
  <si>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</si>
  <si>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</si>
  <si>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</si>
  <si>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</si>
  <si>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</si>
  <si>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</si>
  <si>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</si>
  <si>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</si>
  <si>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</si>
  <si>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</si>
  <si>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</si>
  <si>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</si>
  <si>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</si>
  <si>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</si>
  <si>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</si>
  <si>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</si>
  <si>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</si>
  <si>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</si>
  <si>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</si>
  <si>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</si>
  <si>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</si>
  <si>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</si>
  <si>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</si>
  <si>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</si>
  <si>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</si>
  <si>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</si>
  <si>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</si>
  <si>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</si>
  <si>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</si>
  <si>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</si>
  <si>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</si>
  <si>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</si>
  <si>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</si>
  <si>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</si>
  <si>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</si>
  <si>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</si>
  <si>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</si>
  <si>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</si>
  <si>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</si>
  <si>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</si>
  <si>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</si>
  <si>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</si>
  <si>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</si>
  <si>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</si>
  <si>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</si>
  <si>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</si>
  <si>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</si>
  <si>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</si>
  <si>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</si>
  <si>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</si>
  <si>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</si>
  <si>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</si>
  <si>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</si>
  <si>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</si>
  <si>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</si>
  <si>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</si>
  <si>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</si>
  <si>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</si>
  <si>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</si>
  <si>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</si>
  <si>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</si>
  <si>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</si>
  <si>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</si>
  <si>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</si>
  <si>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</si>
  <si>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</si>
  <si>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</si>
  <si>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</si>
  <si>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</si>
  <si>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</si>
  <si>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</si>
  <si>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</si>
  <si>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</si>
  <si>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</si>
  <si>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</si>
  <si>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</si>
  <si>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</si>
  <si>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</si>
  <si>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</si>
  <si>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</si>
  <si>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</si>
  <si>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</si>
  <si>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</si>
  <si>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</si>
  <si>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</si>
  <si>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</si>
  <si>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</si>
  <si>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</si>
  <si>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</si>
  <si>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</si>
  <si>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</si>
  <si>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</si>
  <si>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</si>
  <si>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</si>
  <si>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</si>
  <si>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</si>
  <si>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</si>
  <si>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</si>
  <si>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</si>
  <si>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</si>
  <si>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</si>
  <si>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</si>
  <si>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</si>
  <si>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</si>
  <si>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</si>
  <si>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</si>
  <si>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</si>
  <si>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</si>
  <si>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</si>
  <si>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</si>
  <si>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</si>
  <si>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</si>
  <si>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</si>
  <si>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</si>
  <si>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</si>
  <si>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</si>
  <si>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</si>
  <si>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</si>
  <si>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</si>
  <si>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</si>
  <si>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</si>
  <si>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</si>
  <si>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</si>
  <si>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</si>
  <si>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</si>
  <si>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</si>
  <si>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</si>
  <si>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</si>
  <si>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</si>
  <si>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</si>
  <si>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</si>
  <si>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</si>
  <si>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</si>
  <si>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</si>
  <si>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</si>
  <si>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</si>
  <si>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</si>
  <si>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</si>
  <si>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</si>
  <si>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</si>
  <si>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</si>
  <si>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</si>
  <si>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</si>
  <si>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</si>
  <si>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</si>
  <si>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</si>
  <si>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</si>
  <si>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</si>
  <si>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</si>
  <si>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</si>
  <si>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</si>
  <si>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</si>
  <si>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</si>
  <si>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</si>
  <si>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</si>
  <si>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</si>
  <si>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</si>
  <si>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</si>
  <si>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</si>
  <si>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</si>
  <si>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</si>
  <si>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</si>
  <si>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</si>
  <si>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</si>
  <si>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</si>
  <si>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</si>
  <si>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</si>
  <si>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</si>
  <si>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</si>
  <si>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</si>
  <si>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</si>
  <si>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</si>
  <si>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</si>
  <si>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</si>
  <si>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</si>
  <si>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</si>
  <si>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</si>
  <si>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</si>
  <si>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</si>
  <si>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</si>
  <si>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</si>
  <si>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</si>
  <si>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</si>
  <si>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</si>
  <si>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</si>
  <si>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</si>
  <si>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</si>
  <si>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</si>
  <si>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</si>
  <si>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</si>
  <si>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</si>
  <si>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</si>
  <si>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</si>
  <si>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</si>
  <si>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</si>
  <si>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</si>
  <si>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</si>
  <si>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</si>
  <si>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</si>
  <si>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</si>
  <si>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</si>
  <si>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</si>
  <si>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</si>
  <si>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</si>
  <si>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</si>
  <si>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</si>
  <si>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</si>
  <si>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</si>
  <si>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</si>
  <si>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</si>
  <si>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</si>
  <si>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</si>
  <si>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</si>
  <si>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</si>
  <si>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</si>
  <si>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</si>
  <si>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</si>
  <si>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</si>
  <si>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</si>
  <si>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</si>
  <si>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</si>
  <si>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</si>
  <si>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</si>
  <si>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</si>
  <si>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</si>
  <si>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</si>
  <si>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</si>
  <si>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</si>
  <si>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</si>
  <si>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</si>
  <si>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</si>
  <si>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</si>
  <si>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</si>
  <si>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</si>
  <si>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</si>
  <si>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</si>
  <si>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</si>
  <si>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</si>
  <si>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</si>
  <si>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</si>
  <si>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</si>
  <si>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</si>
  <si>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</si>
  <si>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</si>
  <si>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</si>
  <si>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</si>
  <si>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</si>
  <si>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</si>
  <si>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</si>
  <si>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</si>
  <si>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</si>
  <si>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</si>
  <si>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</si>
  <si>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</si>
  <si>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</si>
  <si>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</si>
  <si>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</si>
  <si>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</si>
  <si>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</si>
  <si>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</si>
  <si>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</si>
  <si>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</si>
  <si>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</si>
  <si>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</si>
  <si>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</si>
  <si>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</si>
  <si>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</si>
  <si>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</si>
  <si>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</si>
  <si>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</si>
  <si>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</si>
  <si>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</si>
  <si>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</si>
  <si>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</si>
  <si>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</si>
  <si>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</si>
  <si>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</si>
  <si>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</si>
  <si>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</si>
  <si>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</si>
  <si>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</si>
  <si>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</si>
  <si>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</si>
  <si>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</si>
  <si>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</si>
  <si>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</si>
  <si>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</si>
  <si>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</si>
  <si>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</si>
  <si>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</si>
  <si>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</si>
  <si>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</si>
  <si>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</si>
  <si>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</si>
  <si>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</si>
  <si>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</si>
  <si>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</si>
  <si>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</si>
  <si>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</si>
  <si>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</si>
  <si>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</si>
  <si>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</si>
  <si>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</si>
  <si>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</si>
  <si>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</si>
  <si>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</si>
  <si>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</si>
  <si>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</si>
  <si>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</si>
  <si>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</si>
  <si>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</si>
  <si>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</si>
  <si>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</si>
  <si>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</si>
  <si>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</si>
  <si>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</si>
  <si>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</si>
  <si>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</si>
  <si>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</si>
  <si>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</si>
  <si>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</si>
  <si>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</si>
  <si>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</si>
  <si>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</si>
  <si>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</si>
  <si>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</si>
  <si>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</si>
  <si>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</si>
  <si>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</si>
  <si>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</si>
  <si>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</si>
  <si>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</si>
  <si>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</si>
  <si>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</si>
  <si>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</si>
  <si>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</si>
  <si>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</si>
  <si>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</si>
  <si>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</si>
  <si>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</si>
  <si>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</si>
  <si>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</si>
  <si>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</si>
  <si>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</si>
  <si>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</si>
  <si>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</si>
  <si>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</si>
  <si>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</si>
  <si>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</si>
  <si>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</si>
  <si>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</si>
  <si>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</si>
  <si>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</si>
  <si>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</si>
  <si>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</si>
  <si>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</si>
  <si>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</si>
  <si>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</si>
  <si>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</si>
  <si>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</si>
  <si>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</si>
  <si>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</si>
  <si>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</si>
  <si>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</si>
  <si>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</si>
  <si>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</si>
  <si>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</si>
  <si>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</si>
  <si>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</si>
  <si>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</si>
  <si>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</si>
  <si>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</si>
  <si>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</si>
  <si>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</si>
  <si>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</si>
  <si>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</si>
  <si>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</si>
  <si>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</si>
  <si>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</si>
  <si>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</si>
  <si>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</si>
  <si>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</si>
  <si>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</si>
  <si>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</si>
  <si>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</si>
  <si>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</si>
  <si>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</si>
  <si>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</si>
  <si>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</si>
  <si>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</si>
  <si>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</si>
  <si>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</si>
  <si>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</si>
  <si>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</si>
  <si>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</si>
  <si>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</si>
  <si>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</si>
  <si>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</si>
  <si>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</si>
  <si>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</si>
  <si>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</si>
  <si>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</si>
  <si>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</si>
  <si>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</si>
  <si>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</si>
  <si>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</si>
  <si>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</si>
  <si>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</si>
  <si>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</si>
  <si>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</si>
  <si>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</si>
  <si>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</si>
  <si>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</si>
  <si>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</si>
  <si>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</si>
  <si>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</si>
  <si>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</si>
  <si>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</si>
  <si>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</si>
  <si>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</si>
  <si>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</si>
  <si>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</si>
  <si>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</si>
  <si>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</si>
  <si>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</si>
  <si>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</si>
  <si>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</si>
  <si>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</si>
  <si>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</si>
  <si>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</si>
  <si>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</si>
  <si>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</si>
  <si>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</si>
  <si>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</si>
  <si>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</si>
  <si>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</si>
  <si>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</si>
  <si>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</si>
  <si>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</si>
  <si>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</si>
  <si>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</si>
  <si>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</si>
  <si>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</si>
  <si>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</si>
  <si>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</si>
  <si>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</si>
  <si>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</si>
  <si>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</si>
  <si>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</si>
  <si>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</si>
  <si>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</si>
  <si>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</si>
  <si>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</si>
  <si>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</si>
  <si>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</si>
  <si>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</si>
  <si>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</si>
  <si>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</si>
  <si>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</si>
  <si>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</si>
  <si>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</si>
  <si>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</si>
  <si>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</si>
  <si>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</si>
  <si>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</si>
  <si>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</si>
  <si>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</si>
  <si>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</si>
  <si>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</si>
  <si>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</si>
  <si>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</si>
  <si>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</si>
  <si>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</si>
  <si>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</si>
  <si>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</si>
  <si>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</si>
  <si>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</si>
  <si>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</si>
  <si>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</si>
  <si>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</si>
  <si>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</si>
  <si>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</si>
  <si>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</si>
  <si>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</si>
  <si>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</si>
  <si>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</si>
  <si>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</si>
  <si>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</si>
  <si>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</si>
  <si>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</si>
  <si>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</si>
  <si>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</si>
  <si>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</si>
  <si>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</si>
  <si>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</si>
  <si>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</si>
  <si>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</si>
  <si>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</si>
  <si>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</si>
  <si>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</si>
  <si>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</si>
  <si>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</si>
  <si>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</si>
  <si>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</si>
  <si>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</si>
  <si>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</si>
  <si>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</si>
  <si>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</si>
  <si>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</si>
  <si>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</si>
  <si>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</si>
  <si>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</si>
  <si>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</si>
  <si>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</si>
  <si>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</si>
  <si>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</si>
  <si>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</si>
  <si>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</si>
  <si>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</si>
  <si>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</si>
  <si>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</si>
  <si>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</si>
  <si>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</si>
  <si>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</si>
  <si>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</si>
  <si>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</si>
  <si>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</si>
  <si>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</si>
  <si>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</si>
  <si>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</si>
  <si>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</si>
  <si>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</si>
  <si>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</si>
  <si>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</si>
  <si>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</si>
  <si>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</si>
  <si>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</si>
  <si>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</si>
  <si>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</si>
  <si>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</si>
  <si>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</si>
  <si>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</si>
  <si>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</si>
  <si>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</si>
  <si>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</si>
  <si>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</si>
  <si>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</si>
  <si>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</si>
  <si>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</si>
  <si>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</si>
  <si>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</si>
  <si>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</si>
  <si>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</si>
  <si>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</si>
  <si>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</si>
  <si>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</si>
  <si>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</si>
  <si>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</si>
  <si>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</si>
  <si>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</si>
  <si>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</si>
  <si>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</si>
  <si>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</si>
  <si>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</si>
  <si>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</si>
  <si>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</si>
  <si>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</si>
  <si>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</si>
  <si>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</si>
  <si>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</si>
  <si>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</si>
  <si>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</si>
  <si>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</si>
  <si>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</si>
  <si>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</si>
  <si>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</si>
  <si>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</si>
  <si>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</si>
  <si>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</si>
  <si>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</si>
  <si>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</si>
  <si>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</si>
  <si>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</si>
  <si>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</si>
  <si>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</si>
  <si>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</si>
  <si>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</si>
  <si>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</si>
  <si>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</si>
  <si>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</si>
  <si>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</si>
  <si>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</si>
  <si>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</si>
  <si>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</si>
  <si>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</si>
  <si>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</si>
  <si>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</si>
  <si>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</si>
  <si>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</si>
  <si>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</si>
  <si>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</si>
  <si>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</si>
  <si>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</si>
  <si>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</si>
  <si>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</si>
  <si>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</si>
  <si>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</si>
  <si>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</si>
  <si>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</si>
  <si>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</si>
  <si>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</si>
  <si>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</si>
  <si>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</si>
  <si>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</si>
  <si>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</si>
  <si>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</si>
  <si>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</si>
  <si>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</si>
  <si>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</si>
  <si>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</si>
  <si>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</si>
  <si>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</si>
  <si>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</si>
  <si>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</si>
  <si>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</si>
  <si>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</si>
  <si>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</si>
  <si>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</si>
  <si>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</si>
  <si>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</si>
  <si>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</si>
  <si>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</si>
  <si>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</si>
  <si>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</si>
  <si>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</si>
  <si>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</si>
  <si>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</si>
  <si>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</si>
  <si>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</si>
  <si>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</si>
  <si>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</si>
  <si>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</si>
  <si>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</si>
  <si>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</si>
  <si>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</si>
  <si>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</si>
  <si>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</si>
  <si>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</si>
  <si>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</si>
  <si>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</si>
  <si>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</si>
  <si>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</si>
  <si>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</si>
  <si>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</si>
  <si>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</si>
  <si>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</si>
  <si>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</si>
  <si>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</si>
  <si>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</si>
  <si>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</si>
  <si>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MUNICIPIO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</si>
  <si>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</si>
  <si>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</si>
  <si>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</si>
  <si>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</si>
  <si>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</si>
  <si>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</si>
  <si>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</si>
  <si>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</si>
  <si>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</si>
  <si>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</si>
  <si>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</si>
  <si>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</si>
  <si>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BALANZA DE COMPROBACIÓN - MUNICIPIO IXTLAHUACÁN DEL RÍO</t>
  </si>
  <si>
    <t>AL 31 DE DICIEMBRE DE 2018</t>
  </si>
  <si>
    <t>MTRO. PEDRO HARO OCAMPO</t>
  </si>
  <si>
    <t>LCP. MA. DEL CARMEN CRUZ GONZALEZ</t>
  </si>
  <si>
    <t>PRESIDENTE MUNICIPAL</t>
  </si>
  <si>
    <t>ENCARGADA DE LA HACIENDA MUNICIPAL</t>
  </si>
  <si>
    <t>ASEJ2018-12-19-09-2019-1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</si>
</sst>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6" borderId="10" xfId="0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54895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54895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416</xdr:row>
      <xdr:rowOff>0</xdr:rowOff>
    </xdr:from>
    <xdr:to>
      <xdr:col>1</xdr:col>
      <xdr:colOff>1352550</xdr:colOff>
      <xdr:row>422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56009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6"/>
  <sheetViews>
    <sheetView showGridLines="0" tabSelected="1" zoomScalePageLayoutView="0" workbookViewId="0" topLeftCell="A228">
      <selection activeCell="B231" sqref="B231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40" t="s">
        <v>767</v>
      </c>
      <c r="B1" s="41"/>
      <c r="C1" s="41"/>
      <c r="D1" s="42"/>
    </row>
    <row r="2" spans="1:4" ht="15.75">
      <c r="A2" s="48" t="s">
        <v>780</v>
      </c>
      <c r="B2" s="49"/>
      <c r="C2" s="49"/>
      <c r="D2" s="50"/>
    </row>
    <row r="3" spans="1:4" s="20" customFormat="1" ht="28.5" customHeight="1" thickBot="1">
      <c r="A3" s="43" t="s">
        <v>781</v>
      </c>
      <c r="B3" s="44"/>
      <c r="C3" s="44"/>
      <c r="D3" s="45"/>
    </row>
    <row r="4" spans="1:4" s="20" customFormat="1" ht="15">
      <c r="A4" s="36" t="s">
        <v>0</v>
      </c>
      <c r="B4" s="38" t="s">
        <v>1</v>
      </c>
      <c r="C4" s="34" t="s">
        <v>766</v>
      </c>
      <c r="D4" s="35"/>
    </row>
    <row r="5" spans="1:4" s="21" customFormat="1" ht="15">
      <c r="A5" s="37"/>
      <c r="B5" s="39"/>
      <c r="C5" s="23" t="s">
        <v>2</v>
      </c>
      <c r="D5" s="23" t="s">
        <v>3</v>
      </c>
    </row>
    <row r="6" spans="1:4" s="2" customFormat="1" ht="30" customHeight="1">
      <c r="A6" s="14" t="s">
        <v>4</v>
      </c>
      <c r="B6" s="15" t="s">
        <v>5</v>
      </c>
      <c r="C6" s="22">
        <f>C7+C46</f>
        <v>113759823.3</v>
      </c>
      <c r="D6" s="22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979382.4199999999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490032.79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36326.18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453706.61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481365.67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94056.11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375309.56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12000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7983.96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7983.96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112780440.88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104794016.78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365000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104429016.78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0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7504582.140000001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711504.08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179375.14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812</v>
      </c>
      <c r="D69" s="13">
        <v>0</v>
      </c>
    </row>
    <row r="70" spans="1:4" s="2" customFormat="1" ht="30" customHeight="1">
      <c r="A70" s="6" t="s">
        <v>130</v>
      </c>
      <c r="B70" s="30" t="s">
        <v>773</v>
      </c>
      <c r="C70" s="13">
        <v>1109816.01</v>
      </c>
      <c r="D70" s="13">
        <v>0</v>
      </c>
    </row>
    <row r="71" spans="1:4" s="2" customFormat="1" ht="30" customHeight="1">
      <c r="A71" s="6" t="s">
        <v>131</v>
      </c>
      <c r="B71" s="7" t="s">
        <v>132</v>
      </c>
      <c r="C71" s="13">
        <v>0</v>
      </c>
      <c r="D71" s="13">
        <v>0</v>
      </c>
    </row>
    <row r="72" spans="1:4" s="2" customFormat="1" ht="30" customHeight="1">
      <c r="A72" s="6" t="s">
        <v>133</v>
      </c>
      <c r="B72" s="7" t="s">
        <v>134</v>
      </c>
      <c r="C72" s="13">
        <v>5499384.91</v>
      </c>
      <c r="D72" s="13">
        <v>0</v>
      </c>
    </row>
    <row r="73" spans="1:4" s="2" customFormat="1" ht="30" customHeight="1">
      <c r="A73" s="6" t="s">
        <v>135</v>
      </c>
      <c r="B73" s="7" t="s">
        <v>136</v>
      </c>
      <c r="C73" s="13">
        <v>0</v>
      </c>
      <c r="D73" s="13">
        <v>0</v>
      </c>
    </row>
    <row r="74" spans="1:4" s="2" customFormat="1" ht="30" customHeight="1">
      <c r="A74" s="6" t="s">
        <v>137</v>
      </c>
      <c r="B74" s="7" t="s">
        <v>138</v>
      </c>
      <c r="C74" s="13">
        <v>3690</v>
      </c>
      <c r="D74" s="13">
        <v>0</v>
      </c>
    </row>
    <row r="75" spans="1:4" s="2" customFormat="1" ht="30" customHeight="1">
      <c r="A75" s="14" t="s">
        <v>139</v>
      </c>
      <c r="B75" s="15" t="s">
        <v>140</v>
      </c>
      <c r="C75" s="16">
        <f>SUM(C76:C80)</f>
        <v>481841.96</v>
      </c>
      <c r="D75" s="16">
        <f>SUM(D76:D80)</f>
        <v>0</v>
      </c>
    </row>
    <row r="76" spans="1:4" s="2" customFormat="1" ht="30" customHeight="1">
      <c r="A76" s="6" t="s">
        <v>141</v>
      </c>
      <c r="B76" s="7" t="s">
        <v>142</v>
      </c>
      <c r="C76" s="13">
        <v>481841.96</v>
      </c>
      <c r="D76" s="13">
        <v>0</v>
      </c>
    </row>
    <row r="77" spans="1:4" s="2" customFormat="1" ht="30" customHeight="1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>
      <c r="A79" s="6" t="s">
        <v>147</v>
      </c>
      <c r="B79" s="7" t="s">
        <v>148</v>
      </c>
      <c r="C79" s="13">
        <v>0</v>
      </c>
      <c r="D79" s="13">
        <v>0</v>
      </c>
    </row>
    <row r="80" spans="1:4" s="2" customFormat="1" ht="30" customHeight="1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>
      <c r="A104" s="14" t="s">
        <v>197</v>
      </c>
      <c r="B104" s="15" t="s">
        <v>198</v>
      </c>
      <c r="C104" s="16">
        <f>C105+C146</f>
        <v>0</v>
      </c>
      <c r="D104" s="16">
        <f>D105+D146</f>
        <v>25537496.32</v>
      </c>
    </row>
    <row r="105" spans="1:4" s="2" customFormat="1" ht="30" customHeight="1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8033058.720000001</v>
      </c>
    </row>
    <row r="106" spans="1:4" s="2" customFormat="1" ht="30" customHeight="1">
      <c r="A106" s="14" t="s">
        <v>201</v>
      </c>
      <c r="B106" s="15" t="s">
        <v>202</v>
      </c>
      <c r="C106" s="16">
        <f>SUM(C107:C115)</f>
        <v>0</v>
      </c>
      <c r="D106" s="16">
        <f>SUM(D107:D115)</f>
        <v>5857240.95</v>
      </c>
    </row>
    <row r="107" spans="1:4" s="2" customFormat="1" ht="30" customHeight="1">
      <c r="A107" s="6" t="s">
        <v>203</v>
      </c>
      <c r="B107" s="7" t="s">
        <v>204</v>
      </c>
      <c r="C107" s="13">
        <v>0</v>
      </c>
      <c r="D107" s="13">
        <v>604622.97</v>
      </c>
    </row>
    <row r="108" spans="1:4" s="2" customFormat="1" ht="30" customHeight="1">
      <c r="A108" s="6" t="s">
        <v>205</v>
      </c>
      <c r="B108" s="7" t="s">
        <v>206</v>
      </c>
      <c r="C108" s="13">
        <v>0</v>
      </c>
      <c r="D108" s="13">
        <v>1415225.52</v>
      </c>
    </row>
    <row r="109" spans="1:4" s="2" customFormat="1" ht="30" customHeight="1">
      <c r="A109" s="6" t="s">
        <v>207</v>
      </c>
      <c r="B109" s="7" t="s">
        <v>208</v>
      </c>
      <c r="C109" s="13">
        <v>0</v>
      </c>
      <c r="D109" s="13">
        <v>0</v>
      </c>
    </row>
    <row r="110" spans="1:4" s="2" customFormat="1" ht="30" customHeight="1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>
      <c r="A111" s="6" t="s">
        <v>211</v>
      </c>
      <c r="B111" s="7" t="s">
        <v>212</v>
      </c>
      <c r="C111" s="13">
        <v>0</v>
      </c>
      <c r="D111" s="13">
        <v>5890</v>
      </c>
    </row>
    <row r="112" spans="1:4" s="2" customFormat="1" ht="30" customHeight="1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>
      <c r="A113" s="6" t="s">
        <v>215</v>
      </c>
      <c r="B113" s="7" t="s">
        <v>216</v>
      </c>
      <c r="C113" s="13">
        <v>0</v>
      </c>
      <c r="D113" s="13">
        <v>3780174.02</v>
      </c>
    </row>
    <row r="114" spans="1:4" s="2" customFormat="1" ht="30" customHeight="1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>
      <c r="A115" s="6" t="s">
        <v>219</v>
      </c>
      <c r="B115" s="7" t="s">
        <v>220</v>
      </c>
      <c r="C115" s="13">
        <v>0</v>
      </c>
      <c r="D115" s="13">
        <v>51328.44</v>
      </c>
    </row>
    <row r="116" spans="1:4" s="2" customFormat="1" ht="30" customHeight="1">
      <c r="A116" s="14" t="s">
        <v>221</v>
      </c>
      <c r="B116" s="15" t="s">
        <v>222</v>
      </c>
      <c r="C116" s="16">
        <f>SUM(C117:C119)</f>
        <v>0</v>
      </c>
      <c r="D116" s="16">
        <f>SUM(D117:D119)</f>
        <v>92948.8</v>
      </c>
    </row>
    <row r="117" spans="1:4" s="2" customFormat="1" ht="30" customHeight="1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>
      <c r="A119" s="6" t="s">
        <v>227</v>
      </c>
      <c r="B119" s="7" t="s">
        <v>228</v>
      </c>
      <c r="C119" s="13">
        <v>0</v>
      </c>
      <c r="D119" s="13">
        <v>92948.8</v>
      </c>
    </row>
    <row r="120" spans="1:4" s="2" customFormat="1" ht="30" customHeight="1">
      <c r="A120" s="14" t="s">
        <v>229</v>
      </c>
      <c r="B120" s="15" t="s">
        <v>230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231</v>
      </c>
      <c r="B121" s="7" t="s">
        <v>232</v>
      </c>
      <c r="C121" s="13">
        <v>0</v>
      </c>
      <c r="D121" s="13">
        <v>0</v>
      </c>
    </row>
    <row r="122" spans="1:4" s="2" customFormat="1" ht="30" customHeight="1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>
      <c r="A124" s="14" t="s">
        <v>237</v>
      </c>
      <c r="B124" s="15" t="s">
        <v>238</v>
      </c>
      <c r="C124" s="16">
        <f>SUM(C125:C126)</f>
        <v>0</v>
      </c>
      <c r="D124" s="16">
        <f>SUM(D125:D126)</f>
        <v>216681.73</v>
      </c>
    </row>
    <row r="125" spans="1:4" s="2" customFormat="1" ht="30" customHeight="1">
      <c r="A125" s="6" t="s">
        <v>239</v>
      </c>
      <c r="B125" s="7" t="s">
        <v>240</v>
      </c>
      <c r="C125" s="13">
        <v>0</v>
      </c>
      <c r="D125" s="13">
        <v>216681.73</v>
      </c>
    </row>
    <row r="126" spans="1:4" s="2" customFormat="1" ht="30" customHeight="1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>
      <c r="A127" s="14" t="s">
        <v>243</v>
      </c>
      <c r="B127" s="15" t="s">
        <v>244</v>
      </c>
      <c r="C127" s="16">
        <f>SUM(C128:C130)</f>
        <v>0</v>
      </c>
      <c r="D127" s="16">
        <f>SUM(D128:D130)</f>
        <v>1866187.24</v>
      </c>
    </row>
    <row r="128" spans="1:4" s="2" customFormat="1" ht="30" customHeight="1">
      <c r="A128" s="6" t="s">
        <v>245</v>
      </c>
      <c r="B128" s="7" t="s">
        <v>246</v>
      </c>
      <c r="C128" s="13">
        <v>0</v>
      </c>
      <c r="D128" s="13">
        <v>1866187.24</v>
      </c>
    </row>
    <row r="129" spans="1:4" s="2" customFormat="1" ht="30" customHeight="1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17504437.6</v>
      </c>
    </row>
    <row r="147" spans="1:4" s="2" customFormat="1" ht="30" customHeight="1">
      <c r="A147" s="14" t="s">
        <v>283</v>
      </c>
      <c r="B147" s="15" t="s">
        <v>284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285</v>
      </c>
      <c r="B148" s="7" t="s">
        <v>286</v>
      </c>
      <c r="C148" s="13">
        <v>0</v>
      </c>
      <c r="D148" s="13">
        <v>0</v>
      </c>
    </row>
    <row r="149" spans="1:4" s="2" customFormat="1" ht="30" customHeight="1">
      <c r="A149" s="6" t="s">
        <v>287</v>
      </c>
      <c r="B149" s="7" t="s">
        <v>288</v>
      </c>
      <c r="C149" s="13">
        <v>0</v>
      </c>
      <c r="D149" s="13">
        <v>0</v>
      </c>
    </row>
    <row r="150" spans="1:4" s="2" customFormat="1" ht="30" customHeight="1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>
      <c r="A154" s="14" t="s">
        <v>297</v>
      </c>
      <c r="B154" s="15" t="s">
        <v>298</v>
      </c>
      <c r="C154" s="16">
        <f>SUM(C155:C159)</f>
        <v>0</v>
      </c>
      <c r="D154" s="16">
        <f>SUM(D155:D159)</f>
        <v>17504437.6</v>
      </c>
    </row>
    <row r="155" spans="1:4" s="2" customFormat="1" ht="30" customHeight="1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>
      <c r="A157" s="6" t="s">
        <v>303</v>
      </c>
      <c r="B157" s="7" t="s">
        <v>304</v>
      </c>
      <c r="C157" s="13">
        <v>0</v>
      </c>
      <c r="D157" s="13">
        <v>17504437.6</v>
      </c>
    </row>
    <row r="158" spans="1:4" s="2" customFormat="1" ht="30" customHeight="1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>
      <c r="A160" s="14" t="s">
        <v>309</v>
      </c>
      <c r="B160" s="15" t="s">
        <v>310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>
      <c r="A163" s="6" t="s">
        <v>315</v>
      </c>
      <c r="B163" s="7" t="s">
        <v>316</v>
      </c>
      <c r="C163" s="13">
        <v>0</v>
      </c>
      <c r="D163" s="13">
        <v>0</v>
      </c>
    </row>
    <row r="164" spans="1:4" s="2" customFormat="1" ht="30" customHeight="1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>
      <c r="A176" s="14" t="s">
        <v>341</v>
      </c>
      <c r="B176" s="15" t="s">
        <v>342</v>
      </c>
      <c r="C176" s="16">
        <f>C177+C181+C196</f>
        <v>0</v>
      </c>
      <c r="D176" s="16">
        <f>D177+D181+D196</f>
        <v>88222326.98</v>
      </c>
    </row>
    <row r="177" spans="1:4" s="2" customFormat="1" ht="30" customHeight="1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88222326.98</v>
      </c>
    </row>
    <row r="182" spans="1:4" s="2" customFormat="1" ht="30" customHeight="1">
      <c r="A182" s="14" t="s">
        <v>353</v>
      </c>
      <c r="B182" s="15" t="s">
        <v>354</v>
      </c>
      <c r="C182" s="13">
        <v>0</v>
      </c>
      <c r="D182" s="13">
        <v>12694065.95</v>
      </c>
    </row>
    <row r="183" spans="1:4" s="2" customFormat="1" ht="30" customHeight="1">
      <c r="A183" s="14" t="s">
        <v>355</v>
      </c>
      <c r="B183" s="15" t="s">
        <v>356</v>
      </c>
      <c r="C183" s="13">
        <v>0</v>
      </c>
      <c r="D183" s="13">
        <v>75528261.03</v>
      </c>
    </row>
    <row r="184" spans="1:4" s="2" customFormat="1" ht="30" customHeight="1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>
      <c r="A193" s="14" t="s">
        <v>375</v>
      </c>
      <c r="B193" s="15" t="s">
        <v>376</v>
      </c>
      <c r="C193" s="16">
        <f>SUM(C194:C195)</f>
        <v>0</v>
      </c>
      <c r="D193" s="16">
        <f>SUM(D194:D195)</f>
        <v>0</v>
      </c>
    </row>
    <row r="194" spans="1:4" s="2" customFormat="1" ht="30" customHeight="1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>
      <c r="A195" s="6" t="s">
        <v>379</v>
      </c>
      <c r="B195" s="7" t="s">
        <v>380</v>
      </c>
      <c r="C195" s="13">
        <v>0</v>
      </c>
      <c r="D195" s="13">
        <v>0</v>
      </c>
    </row>
    <row r="196" spans="1:4" s="2" customFormat="1" ht="30" customHeight="1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>
      <c r="A199" s="14" t="s">
        <v>387</v>
      </c>
      <c r="B199" s="15" t="s">
        <v>388</v>
      </c>
      <c r="C199" s="16">
        <f>C200+C247+C260</f>
        <v>0</v>
      </c>
      <c r="D199" s="16">
        <f>D200+D247+D260</f>
        <v>87086167.73</v>
      </c>
    </row>
    <row r="200" spans="1:4" s="1" customFormat="1" ht="30" customHeight="1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16273984.03</v>
      </c>
    </row>
    <row r="201" spans="1:4" s="1" customFormat="1" ht="30" customHeight="1">
      <c r="A201" s="14" t="s">
        <v>391</v>
      </c>
      <c r="B201" s="15" t="s">
        <v>392</v>
      </c>
      <c r="C201" s="16">
        <f>SUM(C202:C209)</f>
        <v>0</v>
      </c>
      <c r="D201" s="16">
        <f>SUM(D202:D209)</f>
        <v>5470741.289999999</v>
      </c>
    </row>
    <row r="202" spans="1:4" s="1" customFormat="1" ht="30" customHeight="1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>
      <c r="A203" s="6" t="s">
        <v>395</v>
      </c>
      <c r="B203" s="7" t="s">
        <v>396</v>
      </c>
      <c r="C203" s="13">
        <v>0</v>
      </c>
      <c r="D203" s="13">
        <v>5377401.02</v>
      </c>
    </row>
    <row r="204" spans="1:4" s="1" customFormat="1" ht="30" customHeight="1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>
      <c r="A208" s="6" t="s">
        <v>405</v>
      </c>
      <c r="B208" s="7" t="s">
        <v>406</v>
      </c>
      <c r="C208" s="13">
        <v>0</v>
      </c>
      <c r="D208" s="13">
        <v>93340.27</v>
      </c>
    </row>
    <row r="209" spans="1:4" s="1" customFormat="1" ht="30" customHeight="1">
      <c r="A209" s="6" t="s">
        <v>407</v>
      </c>
      <c r="B209" s="7" t="s">
        <v>408</v>
      </c>
      <c r="C209" s="13">
        <v>0</v>
      </c>
      <c r="D209" s="13">
        <v>0</v>
      </c>
    </row>
    <row r="210" spans="1:4" s="1" customFormat="1" ht="30" customHeight="1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>
      <c r="A218" s="14" t="s">
        <v>425</v>
      </c>
      <c r="B218" s="15" t="s">
        <v>426</v>
      </c>
      <c r="C218" s="16">
        <f>SUM(C219:C223)</f>
        <v>0</v>
      </c>
      <c r="D218" s="16">
        <f>SUM(D219:D223)</f>
        <v>9740605.530000001</v>
      </c>
    </row>
    <row r="219" spans="1:4" s="1" customFormat="1" ht="30" customHeight="1">
      <c r="A219" s="6" t="s">
        <v>427</v>
      </c>
      <c r="B219" s="7" t="s">
        <v>428</v>
      </c>
      <c r="C219" s="13">
        <v>0</v>
      </c>
      <c r="D219" s="13">
        <v>1094984.12</v>
      </c>
    </row>
    <row r="220" spans="1:4" s="1" customFormat="1" ht="30" customHeight="1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>
      <c r="A221" s="6" t="s">
        <v>431</v>
      </c>
      <c r="B221" s="7" t="s">
        <v>432</v>
      </c>
      <c r="C221" s="13">
        <v>0</v>
      </c>
      <c r="D221" s="13">
        <v>8524966.77</v>
      </c>
    </row>
    <row r="222" spans="1:4" s="1" customFormat="1" ht="30" customHeight="1">
      <c r="A222" s="6" t="s">
        <v>433</v>
      </c>
      <c r="B222" s="7" t="s">
        <v>434</v>
      </c>
      <c r="C222" s="13">
        <v>0</v>
      </c>
      <c r="D222" s="13">
        <v>102254.64</v>
      </c>
    </row>
    <row r="223" spans="1:4" s="1" customFormat="1" ht="30" customHeight="1">
      <c r="A223" s="6" t="s">
        <v>435</v>
      </c>
      <c r="B223" s="7" t="s">
        <v>436</v>
      </c>
      <c r="C223" s="13">
        <v>0</v>
      </c>
      <c r="D223" s="13">
        <v>18400</v>
      </c>
    </row>
    <row r="224" spans="1:4" s="1" customFormat="1" ht="30" customHeight="1">
      <c r="A224" s="14" t="s">
        <v>437</v>
      </c>
      <c r="B224" s="19" t="s">
        <v>438</v>
      </c>
      <c r="C224" s="16">
        <f>SUM(C225:C228)</f>
        <v>0</v>
      </c>
      <c r="D224" s="16">
        <f>SUM(D225:D228)</f>
        <v>423738.51</v>
      </c>
    </row>
    <row r="225" spans="1:4" s="1" customFormat="1" ht="30" customHeight="1">
      <c r="A225" s="6" t="s">
        <v>439</v>
      </c>
      <c r="B225" s="7" t="s">
        <v>440</v>
      </c>
      <c r="C225" s="13">
        <v>0</v>
      </c>
      <c r="D225" s="13">
        <v>423738.51</v>
      </c>
    </row>
    <row r="226" spans="1:4" s="1" customFormat="1" ht="30" customHeight="1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>
      <c r="A228" s="6" t="s">
        <v>445</v>
      </c>
      <c r="B228" s="7" t="s">
        <v>446</v>
      </c>
      <c r="C228" s="13">
        <v>0</v>
      </c>
      <c r="D228" s="13">
        <v>0</v>
      </c>
    </row>
    <row r="229" spans="1:4" s="1" customFormat="1" ht="30" customHeight="1">
      <c r="A229" s="14" t="s">
        <v>447</v>
      </c>
      <c r="B229" s="15" t="s">
        <v>448</v>
      </c>
      <c r="C229" s="16">
        <f>SUM(C231:C238)</f>
        <v>0</v>
      </c>
      <c r="D229" s="16">
        <f>SUM(D231:D238)</f>
        <v>638898.7</v>
      </c>
    </row>
    <row r="230" spans="1:4" s="1" customFormat="1" ht="30" customHeight="1">
      <c r="A230" s="32">
        <v>4161</v>
      </c>
      <c r="B230" s="7" t="s">
        <v>779</v>
      </c>
      <c r="C230" s="33"/>
      <c r="D230" s="33"/>
    </row>
    <row r="231" spans="1:4" s="1" customFormat="1" ht="30" customHeight="1">
      <c r="A231" s="6">
        <v>4162</v>
      </c>
      <c r="B231" s="7" t="s">
        <v>450</v>
      </c>
      <c r="C231" s="13">
        <v>0</v>
      </c>
      <c r="D231" s="13">
        <v>29317</v>
      </c>
    </row>
    <row r="232" spans="1:4" s="1" customFormat="1" ht="30" customHeight="1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>
      <c r="A233" s="6">
        <v>4164</v>
      </c>
      <c r="B233" s="7" t="s">
        <v>452</v>
      </c>
      <c r="C233" s="13">
        <v>0</v>
      </c>
      <c r="D233" s="13">
        <v>215066.31</v>
      </c>
    </row>
    <row r="234" spans="1:4" s="1" customFormat="1" ht="30" customHeight="1">
      <c r="A234" s="6">
        <v>4165</v>
      </c>
      <c r="B234" s="7" t="s">
        <v>453</v>
      </c>
      <c r="C234" s="13">
        <v>0</v>
      </c>
      <c r="D234" s="13">
        <v>394121.39</v>
      </c>
    </row>
    <row r="235" spans="1:4" s="1" customFormat="1" ht="30" customHeight="1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>
      <c r="A238" s="6">
        <v>4169</v>
      </c>
      <c r="B238" s="7" t="s">
        <v>457</v>
      </c>
      <c r="C238" s="13">
        <v>0</v>
      </c>
      <c r="D238" s="13">
        <v>394</v>
      </c>
    </row>
    <row r="239" spans="1:4" s="1" customFormat="1" ht="30" customHeight="1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>
      <c r="A247" s="14" t="s">
        <v>474</v>
      </c>
      <c r="B247" s="15" t="s">
        <v>475</v>
      </c>
      <c r="C247" s="16">
        <f>C248+C253</f>
        <v>0</v>
      </c>
      <c r="D247" s="16">
        <f>D248+D253</f>
        <v>70812183.7</v>
      </c>
    </row>
    <row r="248" spans="1:4" s="1" customFormat="1" ht="30" customHeight="1">
      <c r="A248" s="14" t="s">
        <v>476</v>
      </c>
      <c r="B248" s="15" t="s">
        <v>477</v>
      </c>
      <c r="C248" s="16">
        <f>SUM(C249:C252)</f>
        <v>0</v>
      </c>
      <c r="D248" s="16">
        <f>SUM(D249:D252)</f>
        <v>70689800.7</v>
      </c>
    </row>
    <row r="249" spans="1:4" s="1" customFormat="1" ht="30" customHeight="1">
      <c r="A249" s="6" t="s">
        <v>478</v>
      </c>
      <c r="B249" s="7" t="s">
        <v>479</v>
      </c>
      <c r="C249" s="13">
        <v>0</v>
      </c>
      <c r="D249" s="13">
        <v>47365631.47</v>
      </c>
    </row>
    <row r="250" spans="1:4" s="1" customFormat="1" ht="30" customHeight="1">
      <c r="A250" s="6" t="s">
        <v>480</v>
      </c>
      <c r="B250" s="7" t="s">
        <v>346</v>
      </c>
      <c r="C250" s="13">
        <v>0</v>
      </c>
      <c r="D250" s="13">
        <v>20685703.71</v>
      </c>
    </row>
    <row r="251" spans="1:4" s="1" customFormat="1" ht="30" customHeight="1">
      <c r="A251" s="6" t="s">
        <v>481</v>
      </c>
      <c r="B251" s="7" t="s">
        <v>482</v>
      </c>
      <c r="C251" s="13">
        <v>0</v>
      </c>
      <c r="D251" s="13">
        <v>2638465.52</v>
      </c>
    </row>
    <row r="252" spans="1:4" s="1" customFormat="1" ht="30" customHeight="1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>
      <c r="A253" s="14" t="s">
        <v>483</v>
      </c>
      <c r="B253" s="15" t="s">
        <v>484</v>
      </c>
      <c r="C253" s="16">
        <f>SUM(C254:C259)</f>
        <v>0</v>
      </c>
      <c r="D253" s="16">
        <f>SUM(D254:D259)</f>
        <v>122383</v>
      </c>
    </row>
    <row r="254" spans="1:4" s="1" customFormat="1" ht="30" customHeight="1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>
      <c r="A257" s="6" t="s">
        <v>491</v>
      </c>
      <c r="B257" s="7" t="s">
        <v>492</v>
      </c>
      <c r="C257" s="13">
        <v>0</v>
      </c>
      <c r="D257" s="13">
        <v>122383</v>
      </c>
    </row>
    <row r="258" spans="1:4" s="1" customFormat="1" ht="30" customHeight="1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0</v>
      </c>
    </row>
    <row r="261" spans="1:4" s="1" customFormat="1" ht="30" customHeight="1">
      <c r="A261" s="14" t="s">
        <v>497</v>
      </c>
      <c r="B261" s="15" t="s">
        <v>498</v>
      </c>
      <c r="C261" s="16">
        <f>SUM(C262:C263)</f>
        <v>0</v>
      </c>
      <c r="D261" s="16">
        <f>SUM(D262:D263)</f>
        <v>0</v>
      </c>
    </row>
    <row r="262" spans="1:4" s="1" customFormat="1" ht="30" customHeight="1">
      <c r="A262" s="6" t="s">
        <v>499</v>
      </c>
      <c r="B262" s="7" t="s">
        <v>500</v>
      </c>
      <c r="C262" s="13">
        <v>0</v>
      </c>
      <c r="D262" s="13">
        <v>0</v>
      </c>
    </row>
    <row r="263" spans="1:4" s="1" customFormat="1" ht="30" customHeight="1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>
      <c r="A273" s="14" t="s">
        <v>520</v>
      </c>
      <c r="B273" s="15" t="s">
        <v>521</v>
      </c>
      <c r="C273" s="16">
        <f>SUM(C274:C280)</f>
        <v>0</v>
      </c>
      <c r="D273" s="16">
        <f>SUM(D274:D280)</f>
        <v>0</v>
      </c>
    </row>
    <row r="274" spans="1:4" s="1" customFormat="1" ht="30" customHeight="1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>
      <c r="A275" s="6" t="s">
        <v>524</v>
      </c>
      <c r="B275" s="7" t="s">
        <v>525</v>
      </c>
      <c r="C275" s="13">
        <v>0</v>
      </c>
      <c r="D275" s="13">
        <v>0</v>
      </c>
    </row>
    <row r="276" spans="1:4" s="1" customFormat="1" ht="30" customHeight="1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>
      <c r="A281" s="14" t="s">
        <v>535</v>
      </c>
      <c r="B281" s="17" t="s">
        <v>536</v>
      </c>
      <c r="C281" s="16">
        <f>C282+C310+C343+C353+C368</f>
        <v>74392101.77999999</v>
      </c>
      <c r="D281" s="16">
        <f>D282+D310+D343+D353+D368</f>
        <v>0</v>
      </c>
    </row>
    <row r="282" spans="1:4" s="3" customFormat="1" ht="30" customHeight="1">
      <c r="A282" s="14" t="s">
        <v>537</v>
      </c>
      <c r="B282" s="17" t="s">
        <v>538</v>
      </c>
      <c r="C282" s="16">
        <f>C283+C290+C300</f>
        <v>62968372.72999999</v>
      </c>
      <c r="D282" s="16">
        <f>D283+D290+D300</f>
        <v>0</v>
      </c>
    </row>
    <row r="283" spans="1:4" s="4" customFormat="1" ht="30" customHeight="1">
      <c r="A283" s="14" t="s">
        <v>539</v>
      </c>
      <c r="B283" s="18" t="s">
        <v>540</v>
      </c>
      <c r="C283" s="16">
        <f>SUM(C284:C289)</f>
        <v>38972673.03999999</v>
      </c>
      <c r="D283" s="16">
        <f>SUM(D284:D289)</f>
        <v>0</v>
      </c>
    </row>
    <row r="284" spans="1:4" s="4" customFormat="1" ht="30" customHeight="1">
      <c r="A284" s="6" t="s">
        <v>541</v>
      </c>
      <c r="B284" s="9" t="s">
        <v>542</v>
      </c>
      <c r="C284" s="13">
        <v>27329848.47</v>
      </c>
      <c r="D284" s="13">
        <v>0</v>
      </c>
    </row>
    <row r="285" spans="1:4" s="4" customFormat="1" ht="30" customHeight="1">
      <c r="A285" s="6" t="s">
        <v>543</v>
      </c>
      <c r="B285" s="9" t="s">
        <v>544</v>
      </c>
      <c r="C285" s="13">
        <v>4293665.92</v>
      </c>
      <c r="D285" s="13">
        <v>0</v>
      </c>
    </row>
    <row r="286" spans="1:4" s="4" customFormat="1" ht="30" customHeight="1">
      <c r="A286" s="6" t="s">
        <v>545</v>
      </c>
      <c r="B286" s="9" t="s">
        <v>546</v>
      </c>
      <c r="C286" s="13">
        <v>5227638.27</v>
      </c>
      <c r="D286" s="13">
        <v>0</v>
      </c>
    </row>
    <row r="287" spans="1:4" s="4" customFormat="1" ht="30" customHeight="1">
      <c r="A287" s="6" t="s">
        <v>547</v>
      </c>
      <c r="B287" s="9" t="s">
        <v>548</v>
      </c>
      <c r="C287" s="13">
        <v>806060.55</v>
      </c>
      <c r="D287" s="13">
        <v>0</v>
      </c>
    </row>
    <row r="288" spans="1:4" s="4" customFormat="1" ht="30" customHeight="1">
      <c r="A288" s="6" t="s">
        <v>549</v>
      </c>
      <c r="B288" s="9" t="s">
        <v>550</v>
      </c>
      <c r="C288" s="13">
        <v>1315459.83</v>
      </c>
      <c r="D288" s="13">
        <v>0</v>
      </c>
    </row>
    <row r="289" spans="1:4" s="4" customFormat="1" ht="30" customHeight="1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>
      <c r="A290" s="14" t="s">
        <v>553</v>
      </c>
      <c r="B290" s="18" t="s">
        <v>554</v>
      </c>
      <c r="C290" s="16">
        <f>SUM(C291:C299)</f>
        <v>10505323.5</v>
      </c>
      <c r="D290" s="16">
        <f>SUM(D291:D299)</f>
        <v>0</v>
      </c>
    </row>
    <row r="291" spans="1:4" s="4" customFormat="1" ht="30" customHeight="1">
      <c r="A291" s="6" t="s">
        <v>555</v>
      </c>
      <c r="B291" s="9" t="s">
        <v>556</v>
      </c>
      <c r="C291" s="13">
        <v>233191.79</v>
      </c>
      <c r="D291" s="13">
        <v>0</v>
      </c>
    </row>
    <row r="292" spans="1:4" s="4" customFormat="1" ht="30" customHeight="1">
      <c r="A292" s="6" t="s">
        <v>557</v>
      </c>
      <c r="B292" s="9" t="s">
        <v>558</v>
      </c>
      <c r="C292" s="13">
        <v>92052.93</v>
      </c>
      <c r="D292" s="13">
        <v>0</v>
      </c>
    </row>
    <row r="293" spans="1:4" s="4" customFormat="1" ht="30" customHeight="1">
      <c r="A293" s="6" t="s">
        <v>559</v>
      </c>
      <c r="B293" s="9" t="s">
        <v>560</v>
      </c>
      <c r="C293" s="13">
        <v>0</v>
      </c>
      <c r="D293" s="13">
        <v>0</v>
      </c>
    </row>
    <row r="294" spans="1:4" s="4" customFormat="1" ht="30" customHeight="1">
      <c r="A294" s="6" t="s">
        <v>561</v>
      </c>
      <c r="B294" s="9" t="s">
        <v>562</v>
      </c>
      <c r="C294" s="13">
        <v>703463.67</v>
      </c>
      <c r="D294" s="13">
        <v>0</v>
      </c>
    </row>
    <row r="295" spans="1:4" s="4" customFormat="1" ht="30" customHeight="1">
      <c r="A295" s="6" t="s">
        <v>563</v>
      </c>
      <c r="B295" s="9" t="s">
        <v>564</v>
      </c>
      <c r="C295" s="13">
        <v>3643491.64</v>
      </c>
      <c r="D295" s="13">
        <v>0</v>
      </c>
    </row>
    <row r="296" spans="1:4" s="4" customFormat="1" ht="30" customHeight="1">
      <c r="A296" s="6" t="s">
        <v>565</v>
      </c>
      <c r="B296" s="9" t="s">
        <v>566</v>
      </c>
      <c r="C296" s="13">
        <v>4883238.12</v>
      </c>
      <c r="D296" s="13">
        <v>0</v>
      </c>
    </row>
    <row r="297" spans="1:4" s="4" customFormat="1" ht="30" customHeight="1">
      <c r="A297" s="6" t="s">
        <v>567</v>
      </c>
      <c r="B297" s="9" t="s">
        <v>568</v>
      </c>
      <c r="C297" s="13">
        <v>28626.69</v>
      </c>
      <c r="D297" s="13">
        <v>0</v>
      </c>
    </row>
    <row r="298" spans="1:4" s="4" customFormat="1" ht="30" customHeight="1">
      <c r="A298" s="6" t="s">
        <v>569</v>
      </c>
      <c r="B298" s="9" t="s">
        <v>570</v>
      </c>
      <c r="C298" s="13">
        <v>0</v>
      </c>
      <c r="D298" s="13">
        <v>0</v>
      </c>
    </row>
    <row r="299" spans="1:4" s="4" customFormat="1" ht="30" customHeight="1">
      <c r="A299" s="6" t="s">
        <v>571</v>
      </c>
      <c r="B299" s="9" t="s">
        <v>572</v>
      </c>
      <c r="C299" s="13">
        <v>921258.66</v>
      </c>
      <c r="D299" s="13">
        <v>0</v>
      </c>
    </row>
    <row r="300" spans="1:4" s="4" customFormat="1" ht="30" customHeight="1">
      <c r="A300" s="14" t="s">
        <v>573</v>
      </c>
      <c r="B300" s="18" t="s">
        <v>574</v>
      </c>
      <c r="C300" s="16">
        <f>SUM(C301:C309)</f>
        <v>13490376.189999998</v>
      </c>
      <c r="D300" s="16">
        <f>SUM(D301:D309)</f>
        <v>0</v>
      </c>
    </row>
    <row r="301" spans="1:4" s="4" customFormat="1" ht="30" customHeight="1">
      <c r="A301" s="6" t="s">
        <v>575</v>
      </c>
      <c r="B301" s="9" t="s">
        <v>576</v>
      </c>
      <c r="C301" s="13">
        <v>8684396.17</v>
      </c>
      <c r="D301" s="13">
        <v>0</v>
      </c>
    </row>
    <row r="302" spans="1:4" s="4" customFormat="1" ht="30" customHeight="1">
      <c r="A302" s="6" t="s">
        <v>577</v>
      </c>
      <c r="B302" s="9" t="s">
        <v>578</v>
      </c>
      <c r="C302" s="13">
        <v>113543.75</v>
      </c>
      <c r="D302" s="13">
        <v>0</v>
      </c>
    </row>
    <row r="303" spans="1:4" s="4" customFormat="1" ht="30" customHeight="1">
      <c r="A303" s="6" t="s">
        <v>579</v>
      </c>
      <c r="B303" s="9" t="s">
        <v>580</v>
      </c>
      <c r="C303" s="13">
        <v>1451316.66</v>
      </c>
      <c r="D303" s="13">
        <v>0</v>
      </c>
    </row>
    <row r="304" spans="1:4" s="4" customFormat="1" ht="30" customHeight="1">
      <c r="A304" s="6" t="s">
        <v>581</v>
      </c>
      <c r="B304" s="9" t="s">
        <v>582</v>
      </c>
      <c r="C304" s="13">
        <v>308610.49</v>
      </c>
      <c r="D304" s="13">
        <v>0</v>
      </c>
    </row>
    <row r="305" spans="1:4" s="4" customFormat="1" ht="30" customHeight="1">
      <c r="A305" s="6" t="s">
        <v>583</v>
      </c>
      <c r="B305" s="9" t="s">
        <v>584</v>
      </c>
      <c r="C305" s="13">
        <v>282858.61</v>
      </c>
      <c r="D305" s="13">
        <v>0</v>
      </c>
    </row>
    <row r="306" spans="1:4" s="4" customFormat="1" ht="30" customHeight="1">
      <c r="A306" s="6" t="s">
        <v>585</v>
      </c>
      <c r="B306" s="9" t="s">
        <v>586</v>
      </c>
      <c r="C306" s="13">
        <v>82135.99</v>
      </c>
      <c r="D306" s="13">
        <v>0</v>
      </c>
    </row>
    <row r="307" spans="1:4" s="4" customFormat="1" ht="30" customHeight="1">
      <c r="A307" s="6" t="s">
        <v>587</v>
      </c>
      <c r="B307" s="9" t="s">
        <v>588</v>
      </c>
      <c r="C307" s="13">
        <v>49974.53</v>
      </c>
      <c r="D307" s="13">
        <v>0</v>
      </c>
    </row>
    <row r="308" spans="1:4" s="4" customFormat="1" ht="30" customHeight="1">
      <c r="A308" s="6" t="s">
        <v>589</v>
      </c>
      <c r="B308" s="9" t="s">
        <v>590</v>
      </c>
      <c r="C308" s="13">
        <v>1248645.29</v>
      </c>
      <c r="D308" s="13">
        <v>0</v>
      </c>
    </row>
    <row r="309" spans="1:4" s="4" customFormat="1" ht="30" customHeight="1">
      <c r="A309" s="6" t="s">
        <v>591</v>
      </c>
      <c r="B309" s="9" t="s">
        <v>592</v>
      </c>
      <c r="C309" s="13">
        <v>1268894.7</v>
      </c>
      <c r="D309" s="13">
        <v>0</v>
      </c>
    </row>
    <row r="310" spans="1:4" s="4" customFormat="1" ht="30" customHeight="1">
      <c r="A310" s="14" t="s">
        <v>593</v>
      </c>
      <c r="B310" s="18" t="s">
        <v>594</v>
      </c>
      <c r="C310" s="16">
        <f>C311+C317+C320+C325+C329+C332+C334+C340</f>
        <v>9707701.020000001</v>
      </c>
      <c r="D310" s="16">
        <f>D311+D317+D320+D325+D329+D332+D334+D340</f>
        <v>0</v>
      </c>
    </row>
    <row r="311" spans="1:4" s="4" customFormat="1" ht="30" customHeight="1">
      <c r="A311" s="14" t="s">
        <v>595</v>
      </c>
      <c r="B311" s="18" t="s">
        <v>486</v>
      </c>
      <c r="C311" s="16">
        <f>SUM(C312:C316)</f>
        <v>1675000</v>
      </c>
      <c r="D311" s="16">
        <f>SUM(D312:D316)</f>
        <v>0</v>
      </c>
    </row>
    <row r="312" spans="1:4" s="4" customFormat="1" ht="30" customHeight="1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>
      <c r="A313" s="6" t="s">
        <v>598</v>
      </c>
      <c r="B313" s="7" t="s">
        <v>599</v>
      </c>
      <c r="C313" s="13">
        <v>0</v>
      </c>
      <c r="D313" s="13">
        <v>0</v>
      </c>
    </row>
    <row r="314" spans="1:4" s="4" customFormat="1" ht="30" customHeight="1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>
      <c r="A315" s="6" t="s">
        <v>602</v>
      </c>
      <c r="B315" s="7" t="s">
        <v>603</v>
      </c>
      <c r="C315" s="13">
        <v>1675000</v>
      </c>
      <c r="D315" s="13">
        <v>0</v>
      </c>
    </row>
    <row r="316" spans="1:4" s="4" customFormat="1" ht="30" customHeight="1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>
      <c r="A317" s="14" t="s">
        <v>606</v>
      </c>
      <c r="B317" s="18" t="s">
        <v>490</v>
      </c>
      <c r="C317" s="16">
        <f>SUM(C318:C319)</f>
        <v>0</v>
      </c>
      <c r="D317" s="16">
        <f>SUM(D318:D319)</f>
        <v>0</v>
      </c>
    </row>
    <row r="318" spans="1:4" s="4" customFormat="1" ht="30" customHeight="1">
      <c r="A318" s="6" t="s">
        <v>607</v>
      </c>
      <c r="B318" s="7" t="s">
        <v>608</v>
      </c>
      <c r="C318" s="13">
        <v>0</v>
      </c>
      <c r="D318" s="13">
        <v>0</v>
      </c>
    </row>
    <row r="319" spans="1:4" s="4" customFormat="1" ht="30" customHeight="1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>
      <c r="A320" s="14" t="s">
        <v>611</v>
      </c>
      <c r="B320" s="18" t="s">
        <v>492</v>
      </c>
      <c r="C320" s="16">
        <f>SUM(C321:C324)</f>
        <v>7827913.87</v>
      </c>
      <c r="D320" s="16">
        <f>SUM(D321:D324)</f>
        <v>0</v>
      </c>
    </row>
    <row r="321" spans="1:4" s="4" customFormat="1" ht="30" customHeight="1">
      <c r="A321" s="6" t="s">
        <v>612</v>
      </c>
      <c r="B321" s="7" t="s">
        <v>613</v>
      </c>
      <c r="C321" s="13">
        <v>7163558.16</v>
      </c>
      <c r="D321" s="13">
        <v>0</v>
      </c>
    </row>
    <row r="322" spans="1:4" s="5" customFormat="1" ht="30" customHeight="1">
      <c r="A322" s="6" t="s">
        <v>614</v>
      </c>
      <c r="B322" s="7" t="s">
        <v>615</v>
      </c>
      <c r="C322" s="13">
        <v>0</v>
      </c>
      <c r="D322" s="13">
        <v>0</v>
      </c>
    </row>
    <row r="323" spans="1:4" s="4" customFormat="1" ht="30" customHeight="1">
      <c r="A323" s="6" t="s">
        <v>616</v>
      </c>
      <c r="B323" s="7" t="s">
        <v>617</v>
      </c>
      <c r="C323" s="13">
        <v>664355.71</v>
      </c>
      <c r="D323" s="13">
        <v>0</v>
      </c>
    </row>
    <row r="324" spans="1:4" s="4" customFormat="1" ht="30" customHeight="1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>
      <c r="A325" s="14" t="s">
        <v>620</v>
      </c>
      <c r="B325" s="18" t="s">
        <v>494</v>
      </c>
      <c r="C325" s="16">
        <f>SUM(C326:C328)</f>
        <v>204787.15</v>
      </c>
      <c r="D325" s="16">
        <f>SUM(D326:D328)</f>
        <v>0</v>
      </c>
    </row>
    <row r="326" spans="1:4" s="4" customFormat="1" ht="30" customHeight="1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>
      <c r="A327" s="6" t="s">
        <v>623</v>
      </c>
      <c r="B327" s="7" t="s">
        <v>624</v>
      </c>
      <c r="C327" s="13">
        <v>204787.15</v>
      </c>
      <c r="D327" s="13">
        <v>0</v>
      </c>
    </row>
    <row r="328" spans="1:4" s="4" customFormat="1" ht="30" customHeight="1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>
      <c r="A329" s="14" t="s">
        <v>627</v>
      </c>
      <c r="B329" s="18" t="s">
        <v>628</v>
      </c>
      <c r="C329" s="16">
        <f>SUM(C330:C331)</f>
        <v>0</v>
      </c>
      <c r="D329" s="16">
        <f>SUM(D330:D331)</f>
        <v>0</v>
      </c>
    </row>
    <row r="330" spans="1:4" s="4" customFormat="1" ht="30" customHeight="1">
      <c r="A330" s="6" t="s">
        <v>629</v>
      </c>
      <c r="B330" s="7" t="s">
        <v>630</v>
      </c>
      <c r="C330" s="13">
        <v>0</v>
      </c>
      <c r="D330" s="13">
        <v>0</v>
      </c>
    </row>
    <row r="331" spans="1:4" s="4" customFormat="1" ht="30" customHeight="1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>
      <c r="A353" s="14" t="s">
        <v>669</v>
      </c>
      <c r="B353" s="15" t="s">
        <v>670</v>
      </c>
      <c r="C353" s="16">
        <f>C354+C357+C360+C363+C365</f>
        <v>1716028.03</v>
      </c>
      <c r="D353" s="16">
        <f>D354+D357+D360+D363+D365</f>
        <v>0</v>
      </c>
    </row>
    <row r="354" spans="1:4" s="4" customFormat="1" ht="30" customHeight="1">
      <c r="A354" s="14" t="s">
        <v>671</v>
      </c>
      <c r="B354" s="18" t="s">
        <v>672</v>
      </c>
      <c r="C354" s="16">
        <f>SUM(C355:C356)</f>
        <v>1716028.03</v>
      </c>
      <c r="D354" s="16">
        <f>SUM(D355:D356)</f>
        <v>0</v>
      </c>
    </row>
    <row r="355" spans="1:4" s="4" customFormat="1" ht="30" customHeight="1">
      <c r="A355" s="6" t="s">
        <v>673</v>
      </c>
      <c r="B355" s="7" t="s">
        <v>674</v>
      </c>
      <c r="C355" s="13">
        <v>1716028.03</v>
      </c>
      <c r="D355" s="13">
        <v>0</v>
      </c>
    </row>
    <row r="356" spans="1:4" s="4" customFormat="1" ht="30" customHeight="1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>
      <c r="A368" s="14" t="s">
        <v>698</v>
      </c>
      <c r="B368" s="15" t="s">
        <v>699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>
      <c r="A400" s="27">
        <v>5600</v>
      </c>
      <c r="B400" s="28" t="s">
        <v>768</v>
      </c>
      <c r="C400" s="29">
        <v>0</v>
      </c>
      <c r="D400" s="29">
        <v>0</v>
      </c>
    </row>
    <row r="401" spans="1:4" s="4" customFormat="1" ht="30" customHeight="1">
      <c r="A401" s="14">
        <v>5610</v>
      </c>
      <c r="B401" s="15" t="s">
        <v>769</v>
      </c>
      <c r="C401" s="16">
        <v>0</v>
      </c>
      <c r="D401" s="16">
        <v>0</v>
      </c>
    </row>
    <row r="402" spans="1:4" s="4" customFormat="1" ht="30" customHeight="1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>
      <c r="A403" s="14" t="s">
        <v>757</v>
      </c>
      <c r="B403" s="18" t="s">
        <v>758</v>
      </c>
      <c r="C403" s="16">
        <f>SUM(C404:C406)</f>
        <v>12694065.95</v>
      </c>
      <c r="D403" s="16">
        <f>SUM(D404:D406)</f>
        <v>0</v>
      </c>
    </row>
    <row r="404" spans="1:4" s="2" customFormat="1" ht="30" customHeight="1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>
      <c r="A405" s="6" t="s">
        <v>761</v>
      </c>
      <c r="B405" s="9" t="s">
        <v>762</v>
      </c>
      <c r="C405" s="13">
        <v>12694065.95</v>
      </c>
      <c r="D405" s="13">
        <v>0</v>
      </c>
    </row>
    <row r="406" spans="1:4" s="2" customFormat="1" ht="30" customHeight="1">
      <c r="A406" s="6" t="s">
        <v>763</v>
      </c>
      <c r="B406" s="9" t="s">
        <v>764</v>
      </c>
      <c r="C406" s="13">
        <v>0</v>
      </c>
      <c r="D406" s="13">
        <v>0</v>
      </c>
    </row>
    <row r="407" spans="1:4" ht="15">
      <c r="A407" s="10"/>
      <c r="B407" s="11"/>
      <c r="C407" s="26"/>
      <c r="D407" s="26"/>
    </row>
    <row r="412" spans="2:4" ht="15">
      <c r="B412" s="24" t="s">
        <v>782</v>
      </c>
      <c r="C412" s="47" t="s">
        <v>783</v>
      </c>
      <c r="D412" s="47"/>
    </row>
    <row r="413" spans="2:4" ht="15">
      <c r="B413" s="24" t="s">
        <v>784</v>
      </c>
      <c r="C413" s="25" t="s">
        <v>785</v>
      </c>
      <c r="D413" s="25"/>
    </row>
    <row r="414" spans="2:4" ht="29.25">
      <c r="B414" s="46" t="s">
        <v>786</v>
      </c>
      <c r="C414" s="46"/>
      <c r="D414" s="46"/>
    </row>
    <row r="416" ht="15">
      <c r="B416" t="s">
        <v>770</v>
      </c>
    </row>
  </sheetData>
  <sheetProtection/>
  <mergeCells count="8">
    <mergeCell ref="C4:D4"/>
    <mergeCell ref="A4:A5"/>
    <mergeCell ref="B4:B5"/>
    <mergeCell ref="A1:D1"/>
    <mergeCell ref="A3:D3"/>
    <mergeCell ref="B414:D414"/>
    <mergeCell ref="C412:D412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</cp:lastModifiedBy>
  <cp:lastPrinted>2017-12-28T16:33:00Z</cp:lastPrinted>
  <dcterms:created xsi:type="dcterms:W3CDTF">2011-01-28T17:11:41Z</dcterms:created>
  <dcterms:modified xsi:type="dcterms:W3CDTF">2019-09-19T18:14:28Z</dcterms:modified>
  <cp:category/>
  <cp:version/>
  <cp:contentType/>
  <cp:contentStatus/>
</cp:coreProperties>
</file>